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9690" windowHeight="5835" tabRatio="754" activeTab="0"/>
  </bookViews>
  <sheets>
    <sheet name="ABR" sheetId="1" r:id="rId1"/>
    <sheet name="BAS" sheetId="2" r:id="rId2"/>
    <sheet name="CAL" sheetId="3" r:id="rId3"/>
    <sheet name="CAM" sheetId="4" r:id="rId4"/>
    <sheet name="MOL" sheetId="5" r:id="rId5"/>
    <sheet name="PUG" sheetId="6" r:id="rId6"/>
    <sheet name="SAR" sheetId="7" r:id="rId7"/>
    <sheet name="SIC" sheetId="8" r:id="rId8"/>
  </sheets>
  <definedNames>
    <definedName name="_xlnm.Print_Area" localSheetId="0">'ABR'!$A$1:$G$30</definedName>
    <definedName name="_xlnm.Print_Area" localSheetId="1">'BAS'!$A$1:$G$31</definedName>
    <definedName name="_xlnm.Print_Area" localSheetId="2">'CAL'!$A$1:$G$89</definedName>
    <definedName name="_xlnm.Print_Area" localSheetId="3">'CAM'!$A$1:$G$153</definedName>
    <definedName name="_xlnm.Print_Area" localSheetId="4">'MOL'!$A$1:$G$27</definedName>
    <definedName name="_xlnm.Print_Area" localSheetId="5">'PUG'!$A$1:$G$67</definedName>
    <definedName name="_xlnm.Print_Area" localSheetId="6">'SAR'!$A$1:$G$30</definedName>
    <definedName name="_xlnm.Print_Area" localSheetId="7">'SIC'!$A$1:$G$70</definedName>
    <definedName name="_xlnm.Print_Titles" localSheetId="7">'SIC'!$1:$6</definedName>
  </definedNames>
  <calcPr fullCalcOnLoad="1"/>
</workbook>
</file>

<file path=xl/sharedStrings.xml><?xml version="1.0" encoding="utf-8"?>
<sst xmlns="http://schemas.openxmlformats.org/spreadsheetml/2006/main" count="1596" uniqueCount="374">
  <si>
    <t>Trasformazione dell'attuale tratta ferroviaria tra Capua e Maddaloni in linea metropolitana leggera fuori terra - CE</t>
  </si>
  <si>
    <t>Realizzazione di un collegamento viario veloce Campania - Molise - CE</t>
  </si>
  <si>
    <t>Programma per la riconversione di un'azienda industriale per attività socio ricreative - CE</t>
  </si>
  <si>
    <t>(valori in milioni di lire)</t>
  </si>
  <si>
    <t>Quota preripartita (70%)</t>
  </si>
  <si>
    <t>Quota premiale (30%)</t>
  </si>
  <si>
    <t>Recupero e risanamento centro urbano - BN</t>
  </si>
  <si>
    <t>Interramento della rete ferroviaria e della stazione delle Ferrovie dello Stato - CE</t>
  </si>
  <si>
    <t>Riqualificazione ambientale San Leucio e suo contesto territoriale e pertinenze - CE</t>
  </si>
  <si>
    <t>Riqualificazione territoriale e funzionale e recupero ambientale delle cave - CE</t>
  </si>
  <si>
    <t>Recupero, fruizione e riqualificazione delle grotte e dei canyon - istituzione di un centro museale di divulgazione didattica e ricerca scientifica di speleologia e dello studio del sistema carsico del comprensorio del matese - CE</t>
  </si>
  <si>
    <t>Codice Schede</t>
  </si>
  <si>
    <t>Importo richiesto</t>
  </si>
  <si>
    <t>Scavi archeologici e sistemazione dei luoghi dell'antica Calatia - CE</t>
  </si>
  <si>
    <t>Recupero architettonico "terracorpo" - CE</t>
  </si>
  <si>
    <t>Parco archeologico della città di Atella - CE</t>
  </si>
  <si>
    <t>Sistema integrato di itinerari turistici - naturalistici - storico - culturali e della memoria storica - CE</t>
  </si>
  <si>
    <t>Tutela e valorizzazione del Patrimonio boschivo ai fini della protezione ambientale, difesa del suolo, sviluppo produttivo ed occupazionale del comprensorio matese - CE</t>
  </si>
  <si>
    <t>Riqualificazione ambientale - turistica - socio-economica del territorio del parco regionale e del lago matese - CE</t>
  </si>
  <si>
    <t>Realizzazione collegamento viario veloce Caserta - Piedimonte Matese - CE</t>
  </si>
  <si>
    <t>Potenziamento del collegamento ferroviario tra l'area aeroportuale di Maddaloni-Marcianese ed il porto di Napoli - CE</t>
  </si>
  <si>
    <t>Tangenziale su ferro Giuliano-Pomigliano - NA</t>
  </si>
  <si>
    <t>Connessione tra la linea Circumvesuviana e quella Circumsalernitana - NA</t>
  </si>
  <si>
    <t>Difesa geomorfologica della erosione della costa - NA</t>
  </si>
  <si>
    <t>Parco archeologico di Cuma - NA</t>
  </si>
  <si>
    <t>Interventi per la razionalizzazione e la riqualificazione delle infrastrutture per la nautica da diporto - NA</t>
  </si>
  <si>
    <t>Progetto sperimentale di sviluppo sostenibile per l'area del Faito articolato per la realizzazione di un parco e di interventi diffusi - NA</t>
  </si>
  <si>
    <t>Piano Parco Partenio - NA</t>
  </si>
  <si>
    <t>Comuni di Ischia e Procida. Definizione di un piano generale di intervento per la difesa dell'area costiera nonché della salvaguardia del giusto equilibrio tra costa e mare al fine di eludere fenomeni patologici di erosione  dissesto idrogeologico - NA</t>
  </si>
  <si>
    <t>Comuni di Ischia e Procida. Adeguamento dei sistemi depurativi e razionalizzazione e valorizzazione delle risorse idriche i particolare quelle termali - NA</t>
  </si>
  <si>
    <t>Recupero patrimonio architettonico (comuni di Portici, Ercolano, S. Giorgio a Cremano e Torre del Greco) - NA</t>
  </si>
  <si>
    <t>Completamento del piano - programma Pompei - NA</t>
  </si>
  <si>
    <t>Riconversione industria molitoria di stabia incubazione di aziende cittadella dell'artigianato - NA</t>
  </si>
  <si>
    <t>Idea progetto per il completamento dell'infrastrutturazione degli agglomerati industriali dei Consorzi ASI della regione Campania - NA</t>
  </si>
  <si>
    <t>Miglioramento ed integrazione del servizio di trasporto su ferro "Circumsalernitana" - SA</t>
  </si>
  <si>
    <t>Riqualificazione della fascia litoranea tra Salerno e Capaccio - SA</t>
  </si>
  <si>
    <t>Piano dei rifiuti - valorizzazione dei fanghi di depurazione ed ottimizzazione dei costi di trasferenza - SA</t>
  </si>
  <si>
    <t>Insediamento attività produttive agricole - realizzazione centro servizi alle attività imprenditoriali - SA</t>
  </si>
  <si>
    <t>Risanamento ambientale e valorizzazione della zona montana di Pagani - SA</t>
  </si>
  <si>
    <t>Valorizzazione e sviluppo comprensorio Vallo di Diano - SA</t>
  </si>
  <si>
    <t>Valorizzazione, riqualificazione, sviluppo eco-sostenibile e riequilibrio territoriale delle specialità urbane - SA</t>
  </si>
  <si>
    <t>Risanamento, riqualificazione e recupero sotto il profilo agrituristico del vecchio centro urbano distrutto dal sisma dell'80 - SA</t>
  </si>
  <si>
    <t>Tu.S.A. - Turismo in S. Arsenio - SA</t>
  </si>
  <si>
    <t>PEGASO - Politecnico di Bari - Centro consortile per la qualità e la sicurezza</t>
  </si>
  <si>
    <t>ABACUS - Ateneo Barese: Creazione di un centro di eccellenza per la formazione post lauram e post specializzazione in campo medico</t>
  </si>
  <si>
    <t>ABACUS - Ateneo Barese: Creazione di un centro consortile per la ricerca e il trasferimento del comparto bio-agro-alimentare nel campus di Valenzano</t>
  </si>
  <si>
    <t>ABACUS - Ateneo Barese: Potenziamento e razionalizzazione del polo universitario a Taranto</t>
  </si>
  <si>
    <t>SAR</t>
  </si>
  <si>
    <t>Pianificazione delle risorse idriche in Sardegna - aggiornamento</t>
  </si>
  <si>
    <t>Riassetto funzionale delle infrastrutturazioni primarie</t>
  </si>
  <si>
    <t>Riutilizzo dei beni dismessi o dismissibili vincolati da servitù militari</t>
  </si>
  <si>
    <t>Riqualificazione ed ottimizzazione delle centrali idroelettriche</t>
  </si>
  <si>
    <t>Centro di studi e di comunicazione sulla civiltà nuragica</t>
  </si>
  <si>
    <t>Ampliamento rete di monitoraggio delle qualità dell'aria</t>
  </si>
  <si>
    <t>Rete unitaria della Pubblica Amministrazione della Sardegna</t>
  </si>
  <si>
    <t>Studio per l'attivazione del Parco dell'Asinara</t>
  </si>
  <si>
    <t>Progetto del sistema idroelettrico termo-rio sette ortas-cuga</t>
  </si>
  <si>
    <t>Piano generale riordino ambientale dei corpi idrici connessi alle zone umide dell'oristanese e studio dei reflui in agricoltura con proposta di risanamento</t>
  </si>
  <si>
    <t>Piano tutela, valorizzazione e riqualificazione ambientale con ripristino delle caratteristiche paesistiche e morfologiche della fascia costiera e adeguamento delle strutture idrico-fognarie alla Legge Galli ed alla normativa europea</t>
  </si>
  <si>
    <t>Definizione di un piano di recupero e valorizzazione ambientale basato sul controllo del ciclo integrato dell'acqua (Legge Galli) e ripristino caratteristiche</t>
  </si>
  <si>
    <t>Banca telematica patrimonio beni culturali - turismo</t>
  </si>
  <si>
    <t>Paesi d'Italia</t>
  </si>
  <si>
    <t>Piano generale di riordino idraulico-ambientale dei corpi idrici connessi alle zone umide dell'Oristanese (Consorzio di Bonifica dell'Oristanese)</t>
  </si>
  <si>
    <t>SIC</t>
  </si>
  <si>
    <t>Realizzazione campi di golf nei comuni delle province di Catania e Messina</t>
  </si>
  <si>
    <t>Realizzazione variante ferroviaria pedemontana iblea</t>
  </si>
  <si>
    <t>Sistema trasporto urbani di superficie - n° 3 linee tranviarie integrate alla metropolitana</t>
  </si>
  <si>
    <t>Funivia Trapani-Erice</t>
  </si>
  <si>
    <t>Circonvallazione di Levante - Strada di scorrimento tra Ognina-Faro Biscari</t>
  </si>
  <si>
    <t>10 Parcheggi di interscambio - Catania</t>
  </si>
  <si>
    <t>Progettazione ambientale integrata con finalità di salvaguardia, tutela e volorizzazione degli habitat naturali del lago di Pergusa</t>
  </si>
  <si>
    <t>Recupero delle aree di cava dismesse - Bonifica e risanamento di aree degradate - Creazione di discariche controllate e aree attrezzate per tempo libero</t>
  </si>
  <si>
    <t>Riqualificazione ambientale Riviere Ciclopi - Riduzione inquinamento marino</t>
  </si>
  <si>
    <t>Riutilizzo, recupero, bonifica cave dismesse - Riutilizzo delle cave per ammasso e stoccaggio prodotto vitinicolo e per visite archeologiche</t>
  </si>
  <si>
    <t xml:space="preserve">Progetto di riqualificazione ambientale zona umida "Margi-Milo" - </t>
  </si>
  <si>
    <t>Riqualificazione ambientale e salvaguardia bacino idrografico Diga Castello</t>
  </si>
  <si>
    <t>Rete urbana per attività di comunicazione e servizi telematici</t>
  </si>
  <si>
    <t>Teletrasmissioni di informazioni mediche - Creazione di rete telematica per collegare strutture sanitarie regionali</t>
  </si>
  <si>
    <t>Interventi in materia di recupero di rifiuti - Impianti per trattamento rifiuti e rottamazioni autoveicoli</t>
  </si>
  <si>
    <t xml:space="preserve">Organizzazione attività raccolta differenziata </t>
  </si>
  <si>
    <t>Riqualificazione urbana e territoriale - Risanamento urbano periferia, ciclo acqua, riqualificazione coste, valorizzazione patrimonio archeologico, realizzazione aeroporto, ecc.</t>
  </si>
  <si>
    <t>Qualità urbana per lo sviluppo economico - Recupero condizioni abitative centro storico, creazione centro servizi per agricoltura, sistemazione aree interessate da fenomeni di erosione, rifunzionalizzazione sistema idrico, sostegno delle attività tradizionali</t>
  </si>
  <si>
    <t>Riorganizzazione, riqualificazione e potenziamento delle aree e delle pertinenze interessanti la stazione centrale della città di Palermo</t>
  </si>
  <si>
    <t xml:space="preserve">Adeguamento accessibilità al distretto turistico - provincia di TP - Recupero e valorizzazione patrimonio storico archeologico </t>
  </si>
  <si>
    <t>Valorizzazione e fruizione dei beni naturalistici e paesaggistici zona sud provincia di Siracura</t>
  </si>
  <si>
    <t xml:space="preserve">Sviluppo rurale parco dei Nebrodi </t>
  </si>
  <si>
    <t>Reinterpretazione in chiave urbana della Circonvallazione di Palermo</t>
  </si>
  <si>
    <t>Parco dell'Oreto</t>
  </si>
  <si>
    <t>Recupero e riuso dell'ex complesso industriale chimico Arenella</t>
  </si>
  <si>
    <t>Intervento infrastrutturale potenziamento dei livelli di mobilità nell'area metropolitana di Palermo mediante la realizzazione di una tangenziale di collegamento tra la A/19 e la A/29</t>
  </si>
  <si>
    <t xml:space="preserve">Recupero aree golenali-corsi d'acqua </t>
  </si>
  <si>
    <t>Riconversione sedi ferroviarie: piste ciclabili, tratte ferroviarie, recupero a fini turistici patrimonio immobiliare connesso</t>
  </si>
  <si>
    <t>Interscambio Comuni Valle D'Agro - Valle Dell'Alcantara - Sistema viario alternativo alla SS. 114</t>
  </si>
  <si>
    <t xml:space="preserve">Aeroporto di Comiso </t>
  </si>
  <si>
    <t>Politecnico del Mediterraneo</t>
  </si>
  <si>
    <t>Scuole del Mare</t>
  </si>
  <si>
    <t>Centro di dimostrazione e sperimentazione celle a combustibile per veicoli (ENEA)</t>
  </si>
  <si>
    <t>Realizzazione di un impianto di produzione di energia da biomasse (ENEA)</t>
  </si>
  <si>
    <t xml:space="preserve">Infrastruttura aeroportuale nella Sicilia Centro-Meridionale </t>
  </si>
  <si>
    <t>Insediamenti produttivi per il potenziamento dell'artigianato</t>
  </si>
  <si>
    <t>Piano integrato di sviluppo comprensorio Val D'Anapo</t>
  </si>
  <si>
    <t>Impianto Eolico Off Shore per la produzione di energia elettrica al largo dell'insediamento di Pozzallo</t>
  </si>
  <si>
    <t>Incubatore per attività produttive settore agroalimentare</t>
  </si>
  <si>
    <t>Costituzione di polo turistico Comuni di Aragona e Comitini</t>
  </si>
  <si>
    <t>Museo della locomozione</t>
  </si>
  <si>
    <t>Recupero e valorizzazione ambientale promozione e fruizione di itinerario tematico territoriale</t>
  </si>
  <si>
    <t>Realizzazione di un centro per la ricerca la divulgazione e la didattica delle scienze astronomiche</t>
  </si>
  <si>
    <t>Scuola Politecnica d'Eccellenza</t>
  </si>
  <si>
    <t>Riqualificazione e integrazione funzionale comprensorio commerciale tangenziale ovest</t>
  </si>
  <si>
    <t>Valorizzazione naturale, ambientale, turistica  e  culturale della Litoranea Nord - Comuni di Erice e Trapani</t>
  </si>
  <si>
    <t>Realizzazione sede di espansione biblioteca regionale nei Palazzi Geraci e Belmonte Riso. Attivazione catalogo regionale Beni Librari - Biblioteca centrale della Regione Siciliana</t>
  </si>
  <si>
    <t>6 "Porte" del Piano Paesistico - Opere infrastrutturali per il recupero di beni culturali e ambientali</t>
  </si>
  <si>
    <t>Recupero, valorizzazione area piano Comune e area Piano di Murra</t>
  </si>
  <si>
    <t>Valorizzazione del patrimonio archeologico diffuso e delle emergenze naturalistiche del territorio di Baucina e Ciminna</t>
  </si>
  <si>
    <t>Valorizzazione integrata del territorio comunale di S. Angelo Muxaro</t>
  </si>
  <si>
    <t>Programma di azioni ed interventi nel turismo attraverso la tutela dei BB.CC. - Alto Belice Corleonese</t>
  </si>
  <si>
    <t xml:space="preserve">Sistemazione idraulico-forestale area Calatino </t>
  </si>
  <si>
    <t xml:space="preserve">Itinerari turistico ambientali e culturali delle ACI </t>
  </si>
  <si>
    <t xml:space="preserve">Cittadella euromediterranea della sinfonia e della cultura musicale </t>
  </si>
  <si>
    <t>Recupero e riqualificazione delle aree degradate di antica urbanizzazione di contrade - Comune di Letojanni</t>
  </si>
  <si>
    <t>Recupero del borgo della Cunziria di Vizzini</t>
  </si>
  <si>
    <t>Valorizzazione integrata ambientale culturale e turistica - Area Centro Meridionale provincia di Agrigento</t>
  </si>
  <si>
    <t xml:space="preserve">Itinerari turistico ambientali - Simeto Etna </t>
  </si>
  <si>
    <t>Reti telematiche nella regione Sicilia e loro integrazione con la rete unitaria delle pubbliche amministrazioni</t>
  </si>
  <si>
    <t>Stazioni regionali di accesso a servizi multimediali</t>
  </si>
  <si>
    <t>Scuola di alta specializzazione nella gestione delle acque</t>
  </si>
  <si>
    <t>Riorganizzazione, riqualificazione e potenziamento delle aree e delle pertinenze interessanti la Stazione Centrale di Palermo</t>
  </si>
  <si>
    <t>SdF per la realizzazione di un anello metropolitano completo al servizio dell'area urbana di Catania</t>
  </si>
  <si>
    <t>Studio per la realizzazione di un sistema di autoproduzione di energia elettrica con fonti di energia alternativa - AV</t>
  </si>
  <si>
    <t>Sistema di trasporto ecocompatibile ad alimentazione elettrica - AV</t>
  </si>
  <si>
    <t>Piano di interventi per il risanamento di aree a forte dissesto idrogeologico per la conservazione del piano viario provinciale ricadente belle aree di intervento del Patto Territoriale, dei Distretti Industriali e dell'Area di Crisi di Airola - BN</t>
  </si>
  <si>
    <t>Polo multifunzionale di eccellenza tecnologica per la biodiversità, biotecnologie - BN</t>
  </si>
  <si>
    <t>Area dello sviluppo turistico della provincia di BN - Polo multifunzionale del turismo - BN</t>
  </si>
  <si>
    <t>Creazione su base locale di un sistema di regolazione domanda/offerta di energia elettrica in presenza di libero mercato e con energia proveniente da fonti rinnovabili - BN</t>
  </si>
  <si>
    <t>Infrastrutture primarie nell'agglomerato industriale della provincia - BN</t>
  </si>
  <si>
    <t>Infrastrutture primarie nella zona Z3 dell'agglomerato industriale di Ponte Valentino - BN</t>
  </si>
  <si>
    <t>Infrastrutture primarie nell'area industriale di Fragneto l'Abate - BN</t>
  </si>
  <si>
    <t>Realizzazione di interventi infrastrutturali di pubblica utilità per razionalizzazione delle mobilità nel centro urbano finalizzata all'università - alla pedonalizzazione del centro storico - BN</t>
  </si>
  <si>
    <t>Ai confini del Bosco - il Villaggio ritrovato - BN</t>
  </si>
  <si>
    <t>Recupero del centro storico e valorizzazione delle risorse ambientali - BN</t>
  </si>
  <si>
    <t>Monte Sarchio: Programma integrato di sviluppo e di riequilibrio del settore turistico ambientale e commerciale - BN</t>
  </si>
  <si>
    <t>Riqualificazione urbana - arredo urbano - acquisizione e trasformazione immobili - sistemazione strade interne - realizzazione di aree di sista e di parcheggio - BN</t>
  </si>
  <si>
    <t>Risanamento ambientale, recupero e riqualificazione ai fini produttivi ecocompatibili e di servizi alla persona e alla collettività di aree industriali dismesse nel centro - NA</t>
  </si>
  <si>
    <t>La riqualificazione urbana ed ambientale partendo dal parametro bambino - NA</t>
  </si>
  <si>
    <t>Riqualificazione della zona pedemontana e montana del territorio comunale - Comune di Gragnano - NA</t>
  </si>
  <si>
    <t>Riqualificazione ambientale del territorio comunale e delle aree limitrofe a messo di interventi tesi alla messa in sicurezza dal rischio idrogeologico e alla realizzazione di un sistema integrato di trasporti ecosostenibile - NA</t>
  </si>
  <si>
    <t>Insediamento, realizzazione e gestione di un sistema di servizi multimatematici finalizzato alla qualità della vita - NA</t>
  </si>
  <si>
    <t>Recupero e rivitalizzazione del real Albergo dei Poveri - NA</t>
  </si>
  <si>
    <t>Il verde come strategia - NA</t>
  </si>
  <si>
    <t>La città dell'ambiente - NA</t>
  </si>
  <si>
    <t>Realizzazione di un sistema di trasporto collettivo ecosostenibile a servizio del parco Nazionale del Vesuvio e di collegamento tra l'intera area vesuviana e la fascia costiera - NA</t>
  </si>
  <si>
    <t>Recupero di contenitori dismessi da destinare ad attività artigianali tipiche non inquinanti - NA</t>
  </si>
  <si>
    <t>Controllo ambientale e messa in sicurezza delle discariche esistenti - NA</t>
  </si>
  <si>
    <t>Progetto integrato di sviluppo turistico rurale dei Monti Alburni - SA</t>
  </si>
  <si>
    <t>Distretto turistico integrato di alta qualità Sala-Ravello - SA</t>
  </si>
  <si>
    <t>Recupero del borgo medioevale di San Severino di Centola - creazione paese albergo - SA</t>
  </si>
  <si>
    <t>Il Mulino Verde - SA</t>
  </si>
  <si>
    <t>Idea progetto SILARUS (P1) - SA</t>
  </si>
  <si>
    <t>Adeguamento dei collegamenti con territori rurali della provincia di Salerno (Monti Picentini e Cilento) - SA</t>
  </si>
  <si>
    <t>Progetto per lo studio delle tipologie architettoniche per una unitarietà di intervento nell'area della Costa d'Amalfi e per riqualificazione della SS. 163 e del paesaggio conseguente all'abbattimento dell'hotel Fuenti</t>
  </si>
  <si>
    <t>SdF per la riqualificazione della aree di cava abbandonate e per l'individuazione di linee e di indirizzo dell'attività estrattiva nell'area circostante il complesso Vanvitelliano di Caserta e le reali delizie borboniche in Terra di Lavoro</t>
  </si>
  <si>
    <t>SdF per il recupero del Parco ambientale della Grotta Azzurra</t>
  </si>
  <si>
    <t>Afragola (NA) - Piano integrato per la ristrutturazione, l'adeguamento e la gestione delle strutture idrico fognarie comunali</t>
  </si>
  <si>
    <t>Realizzazione e gestione del sistema di collegamento tra le città di Napoli e Salerno ANAS</t>
  </si>
  <si>
    <t>Napoli - Sistemazione, razionalizzazione e potenziamento della rete idrica della città di Napoli e salvaguardia sottosuolo</t>
  </si>
  <si>
    <t>Pago del Vallo di Lauro (AV) - Ottimizzazione strutturale e gestionale degli impianti idrici fognari e depurativi nei comuni del Vallo di Lauro</t>
  </si>
  <si>
    <t>Sant'Antimo - (NA) - Studio ambientale per il corretto utilizzo della risorsa idrica in attuazione della Legge Galli e del recepimento della normativa europea e riassetto del sistema di mobilità</t>
  </si>
  <si>
    <t>CISI (NA) Piano di tutela e valorizzazione ambientale con adeguamento delle strutture idrico-fognarie alla Legge Galli ed alla normativa europea con ripristino delle caratteristiche paesaggistiche e morfologiche della fascia costiera</t>
  </si>
  <si>
    <t>Consorzio interprovinciale Alto Calore (AV) - Definizione di un piano di gestione dinamica del sistema di approvvigionamento idrico (produzione e adduz.)</t>
  </si>
  <si>
    <t>Consorzio interprovinciale Alto Calore (AV) - Studio per l'ottimizzazione dei sistemi di distribuzione</t>
  </si>
  <si>
    <t>Consorzio interprovinciale Alto Calore (AV) - Depurazione dei reflui: studio per l'individuazione di comprens. ottimali di gestione</t>
  </si>
  <si>
    <t>Consorzio interprovinciale Alto Calore (AV) - Piano di gestione industriale per la ristrutturazione del servizio idrico integrale</t>
  </si>
  <si>
    <t>ANAS - Formia Napoli: tratto Garigliano-Mondragone</t>
  </si>
  <si>
    <t>SdF per il raddoppio di alcune tratte della ferrovia Circumvesuviana sulla linea Napoli-Ottaviano-Sarno</t>
  </si>
  <si>
    <t>Insediamento residenze da destinare a studenti nell'ambito dei centri storici dei comuni limitrofi il plesso di Fisciano</t>
  </si>
  <si>
    <t>Insediamento edilizio ed allocazione ottimale delle attività dell'Ateneo</t>
  </si>
  <si>
    <t>Incubatori di imprese settore ITC</t>
  </si>
  <si>
    <t>Ottimizzazione delle risorse idriche per scopi irrigui nella valle del medio corso del fiume Volturno (Consorzio di Bonifica del Sannio Alifano)</t>
  </si>
  <si>
    <t>Realizzazione della diga dell'Acera in agro di Montella (Ente per lo sviluppo dell'irrigazione in Puglia, Lucania ed Irpinia)</t>
  </si>
  <si>
    <t>MOL</t>
  </si>
  <si>
    <t>Collegamento plurimodale Tirreno-Adriatico</t>
  </si>
  <si>
    <t>Utilizzazione intersettoriale delle acque dell'invaso di Arcichiaro e del Liscione</t>
  </si>
  <si>
    <t>Sistema portuale ed intermodale di Termoli</t>
  </si>
  <si>
    <t>Utilizzazione intersettoriale delle acque e salvaguardia della valle del Volturno</t>
  </si>
  <si>
    <t>Infrastrutture di interesse turistico culturale per la valorizzazione e la fruizione della rete tratturale ai fini della costituzione del "Parco dei Tratturi"</t>
  </si>
  <si>
    <t>Idea progetto per l'utilizzazione dei castelli, delle dimore e dei fabbricati di carattere storico</t>
  </si>
  <si>
    <t>Definizione di un'idea-progetto per un "campus" universitario dell'olivo e dell'olio</t>
  </si>
  <si>
    <t>Completamento del sistema delle infrastrutture di depurazione</t>
  </si>
  <si>
    <t>Parco ambientale dei laghi di Occhito e di Guardalfiera</t>
  </si>
  <si>
    <t>Denominazione</t>
  </si>
  <si>
    <t>ABR</t>
  </si>
  <si>
    <t>Realizzazione e valorizzazione delle aree industriali e azione di marketing territoriale</t>
  </si>
  <si>
    <t>Recupero aree industriali dismesse ex SADAM</t>
  </si>
  <si>
    <t>Totale sistemazione delle SS. 17 Appenninica, SS. 260 Alto Aterno, SS. 261 Subequana</t>
  </si>
  <si>
    <t>Gestione integrata dell'area costiera: Piano organico per il rischio delle aree vulnerabili</t>
  </si>
  <si>
    <t>Prolungamento della linea ferroviaria regionale Teramo-Giulianova, entro l'abitato della città di Teramo</t>
  </si>
  <si>
    <t>Variante al tracciato della linea ferroviaria Adriatica nella tratta Ortana-Martinsicuro</t>
  </si>
  <si>
    <t>Sistema innovativo filoviario in sede propria, della Val Vibrata (tratta Tortoreto Lido-Alba Adriatica-Martinsicuro e Alba Adriatica-Nereto-S. Egidio v.)</t>
  </si>
  <si>
    <t>Razionalizzazione e potenziamento del sistema portuale regionale</t>
  </si>
  <si>
    <t>S.d.F per la creazione di un itinerario farnesiano in Abruzzo</t>
  </si>
  <si>
    <t>Recupero spazi urbani dismessi</t>
  </si>
  <si>
    <t>Creazione di un Parco Culturale del comprensorio costituito dai bacini del Sangro-Aventino e degli altipiani Maggiori</t>
  </si>
  <si>
    <t>Sistema della Valle del Pescara</t>
  </si>
  <si>
    <t>Miglioramento dell'accessibilità dell'Aeroporto di Pescara con l'introduzione di servizi filoviari nel territorio di Francavilla al Mare</t>
  </si>
  <si>
    <t>PCM</t>
  </si>
  <si>
    <t>Estendimento sistema irriguo Vomano-Tordino e recupero energetico delle acque del fiume Vomano (Consorzio di Bonifica Nord)</t>
  </si>
  <si>
    <t>E</t>
  </si>
  <si>
    <t>NE pr</t>
  </si>
  <si>
    <t>Miglioramento sistema della mobilità regionale</t>
  </si>
  <si>
    <t>Regione</t>
  </si>
  <si>
    <t>Riqualificazione urbana dell'area di risulta della Stazione centrale di Pescara</t>
  </si>
  <si>
    <t>Criteri di eleggibilità</t>
  </si>
  <si>
    <t>Realizzazione di un'area archeologica turistico-ambientale nella valle del Tammaro</t>
  </si>
  <si>
    <t>Comunità croata ed albanese - Strutture di tipo culturale e ricettivo presso due comuni delle comunità.</t>
  </si>
  <si>
    <t>ANAS - Itinerario di collegamento A (San Vittore) - A 14 (Termoli)</t>
  </si>
  <si>
    <t>Salvaguardia e valorizzazione delle risorse idriche ed ambientali della valle molisana del fiume Volturno (Consorzio di Bonifica della Piana di Venafro)</t>
  </si>
  <si>
    <t>Definizione degli interventi a difesa degli insediamenti residenziali e produttivi nelle aree a maggior rischio idrogeologico</t>
  </si>
  <si>
    <t>Risanamento sistema idrico fognante area metropolitana di Bari</t>
  </si>
  <si>
    <t>Piano di riordino sistema idrico fognante di disinquinamento Golfo di Gallipoli</t>
  </si>
  <si>
    <t>BAS</t>
  </si>
  <si>
    <t>Sistema integrato dei trasporti sulla direttrice sud-nord (collegamento trasversale tra l'asse Tirrenico e l'asse Adriatico)</t>
  </si>
  <si>
    <t>Sistema portuale integrato sulla fascia costiera Ionica pugliese e lucana ed integrazione dei sistemi territoriali e turistici dell'arco ionico (da concertare con regione Puglia)</t>
  </si>
  <si>
    <t>Realizzazione di un aeroporto civile della Basilicata: ipotesi progettuali alternative</t>
  </si>
  <si>
    <t>Corridoio di valico tra le valli del Basento e del Brandano (itinerario Potenza-Matera)</t>
  </si>
  <si>
    <t>Sistema delle connessioni stradali lungo la direttrice est-ovest (itinerario Murgia-Pollino)</t>
  </si>
  <si>
    <t>Valorizzazione a fini turistici delle emergenze storiche, archeologiche e monumentali della regione</t>
  </si>
  <si>
    <t>"Progetto Borgo Albergo" - Sistema integrato centri storici Appenninico meridionale e per conservazione patrimonio culturale e creazione di un itinerario turistico interregionale</t>
  </si>
  <si>
    <t>Riuso acque basse ionico-lucane</t>
  </si>
  <si>
    <t>Razionalizzazione, ottimizzazione e completamento degli impianti irrigui, con recupero efficienza idraulica e risparmio idrico</t>
  </si>
  <si>
    <t>Utilizzazione afflussi invaso Cogliandrino</t>
  </si>
  <si>
    <t>Itinerari alternativi collegamento stradale delle aree industriali ex L. 219/81 (Baragiano-Vitalba)</t>
  </si>
  <si>
    <t>Collegamento meccanizzato dei nodi urbani principali del territorio comunale di Maratea</t>
  </si>
  <si>
    <t>Percorsi attrezzati tra Ionico e Tirreno attraverso i parchi e lungo i percorsi dismessi delle ferrovie Potenza-Pignola-Laurenzana e Matera-Montalbano</t>
  </si>
  <si>
    <t>Studi di fattibilità per opere infrastrutturali ex Delibera CIPE 70/98</t>
  </si>
  <si>
    <t>Amm.ne proponente</t>
  </si>
  <si>
    <t>Cumulata importo</t>
  </si>
  <si>
    <t>Territorio della regione Abruzzo</t>
  </si>
  <si>
    <t>Territorio della regione Basilicata</t>
  </si>
  <si>
    <t>Territorio della regione Calabria</t>
  </si>
  <si>
    <t>Territorio della regione Campania</t>
  </si>
  <si>
    <t>Territorio della regione Molise</t>
  </si>
  <si>
    <t>Territorio della regione Puglia</t>
  </si>
  <si>
    <t>Territorio della regione Sicilia</t>
  </si>
  <si>
    <t>Territorio della regione Sardegna</t>
  </si>
  <si>
    <t>Punteggio finale</t>
  </si>
  <si>
    <t>aa.rr.</t>
  </si>
  <si>
    <t>BB.CC.</t>
  </si>
  <si>
    <t>LL.PP.</t>
  </si>
  <si>
    <t>MIPA</t>
  </si>
  <si>
    <t>TRASP.</t>
  </si>
  <si>
    <t>Sistema della ree archeologiche e dei centri fortificati nel territorio della Magna-Grecia - Campania</t>
  </si>
  <si>
    <t>Sistema della ree archeologiche e dei centri fortificati nel territorio della Magna-Grecia - Calabria</t>
  </si>
  <si>
    <t>Sistema della ree archeologiche e dei centri fortificati nel territorio della Magna-Grecia - Puglia</t>
  </si>
  <si>
    <t>SdF per il potenziamento dei sistemi stradali e ferroviari al servizio della accessibilità alle infrastrutture Aeroportuali di Sassari</t>
  </si>
  <si>
    <t>Piano di valutazione e riduzione perdite nella rete di distribuzione idrica, pianificazione degli interventi necessari e delle attività di controllo e monitoraggio</t>
  </si>
  <si>
    <t>Bonifica, riqualificazione e infrastrutturazione ai fini turistico-ambientale del litorale del sud barese</t>
  </si>
  <si>
    <t>Sistemi di trattamento terziari per la riduzione dell'inquinamento acquifero nell'area jonico-salentina</t>
  </si>
  <si>
    <t>Realizzazione di un cavidotto sottomarino finalizzato alla fornitura di acqua, luce e gas metano per le Isole Tremiti - Riqualificazione ambientale portuale di S. Nicola</t>
  </si>
  <si>
    <t>Conservazione valorizzazione del sistema delle zone umide pugliesi</t>
  </si>
  <si>
    <t>Sistema regionale delle aree naturali protette ed interconnessione al sistema ambientale</t>
  </si>
  <si>
    <t>Conservazione e valorizzazione del patrimonio naturale e della biodiversità del sistema ambientale delle gravie dell'arco jonico</t>
  </si>
  <si>
    <t>Contromolo ecologico Taranto</t>
  </si>
  <si>
    <t>Bonifica, riqualificazione ed infrastrutturazione, anche ai fini turistici, del litorale nord-barese</t>
  </si>
  <si>
    <t>Realizzazione di un "Dstripark" nell'area portuale di Brindisi</t>
  </si>
  <si>
    <t>Valorizzazione patrimonio del turismo rurale del comprensorio allargato dei trulli e delle grotte e nelle aree ricadenti nel programma di sviluppo rurale Leader II</t>
  </si>
  <si>
    <t>Potenziamento e riqualificazione strutture e attrezzature balneari</t>
  </si>
  <si>
    <t>Piano di razionalizzazione dei collettori fognanti e degli impianti di depurazione dei comuni di Melfi, Lavello e Rionero</t>
  </si>
  <si>
    <t>Disinquinamento del fiume Noce tramite la normalizzazione delle reti fognanti e degli impianti di depurazione dei comuni della valle del Noce</t>
  </si>
  <si>
    <t>Studio per l'attivazione del Parco Urbano dei Palmenti</t>
  </si>
  <si>
    <t>Scuola di alta formazione per le pubbliche amministrazioni delle regioni meridionali e dei Paesi dell'Europa centro orientale</t>
  </si>
  <si>
    <t>CAL</t>
  </si>
  <si>
    <t>Tecnologie di intervento sui siti inquinati da rifiuti solidi urbani speciali pericolosi</t>
  </si>
  <si>
    <t>Rete di centri polifunzionali per la gestione degli itinerari turistici</t>
  </si>
  <si>
    <t>Realizzazione di una infrastruttura di rete per rischio sismico, idrogeologico e difesa dei litorali, con applicazione di tecnologie avanzate</t>
  </si>
  <si>
    <t>Utilizzazione a scopo potabile delle risorse idriche regolate dall'invaso gimigliano sul Melito: interconnessioni schemi Melito-Alaco e Metrarno</t>
  </si>
  <si>
    <t>Riordino e interconnessione degli schemi acquedottistici  servizio degli usi potabili della Sila orientale e della fascia costiera ionica tra Crotone e Sibari</t>
  </si>
  <si>
    <t>Azione pilota per un'azione integrata nell'area del parco del Pollino</t>
  </si>
  <si>
    <t>Sistema della Portualità commerciale</t>
  </si>
  <si>
    <t>Reti di centri museali per la valorizzazione e gestione delle aree archeologiche (Centri di servizio mediatiche) - il Bene Culturale quale fattore di sviluppo</t>
  </si>
  <si>
    <t>Rete ecologica regionale</t>
  </si>
  <si>
    <t>Promozione e fruizione delle aree archeologiche regionali</t>
  </si>
  <si>
    <t>Trattamento degli scarti di macellazione nelle aree a vocazione zootecnica</t>
  </si>
  <si>
    <t>Sistema integrato dei trasporti regionali di persone in Puglia</t>
  </si>
  <si>
    <t>Collegamento ferroviario Campobasso-Foggia (proposta interregionale)</t>
  </si>
  <si>
    <t>Riorganizzazione, riqualificazione e potenziamento delle aree e delle pertinenze interessanti la stazione centrale della città di Bari</t>
  </si>
  <si>
    <t>Polo Aeronautico di Brindisi - Centro di manutenzione e vestizione degli aerei</t>
  </si>
  <si>
    <t>Potenziamento infrastrutturale ferroviario del Nord-Barese. Fattibilità interventi</t>
  </si>
  <si>
    <t>Recupero centri storici pugliesi</t>
  </si>
  <si>
    <t>"In treno nei parchi del Sud" - Potenziamento e riutilizzazione del sistema di trasporto pubblico nel Parco Nazionale del Gargano</t>
  </si>
  <si>
    <t>Riorganizzazione, riqualificazione e potenziamento delle aree e delle pertinenze interessanti la Stazione Centrale di Bari</t>
  </si>
  <si>
    <t>Collegamento ferroviario dell'Aeroporto di Brindisi con la linea FS Bologna-Lecce</t>
  </si>
  <si>
    <t>PEGASO - Politecnico di Bari - Polo didattico per la formazione continua</t>
  </si>
  <si>
    <t>ABACUS - Ateneo Barese: Ottimizzazione degli spazi attrezzati del campus e potenziamento strutturale dei dipartimenti biologici</t>
  </si>
  <si>
    <t>Sistema di accesso e interscambio anagrafico per la regione Puglia</t>
  </si>
  <si>
    <t>Infrastrutture a banda larga e potenziamento interconnessione sistemi produttivi locali</t>
  </si>
  <si>
    <t>Piano di adeguamento ed integrazione delle strutture irrigue nella fascia costiera del sud-est barese con utilizzo delle acque reflue depurate (Consorzio di Bonifica Terre d'Apulia)</t>
  </si>
  <si>
    <t>Piano di valutazione delle perdite nelle reti di distribuzione idrica, pianificazione degli interventi necessari e delle attività di controllo e monitoraggio</t>
  </si>
  <si>
    <t>Piano di riordino del sistema idrico - fognante e disinquinamento dell'area metropolitana di Bari</t>
  </si>
  <si>
    <t>Piano di riordino del sistema idrico - fognante del "Basso Salento" e disinquinamento golfo di Gallipoli"</t>
  </si>
  <si>
    <t>Centro sperimentale di lavorazione e produzione per i linguaggi, i mestieri e le tecnologie del multimediale</t>
  </si>
  <si>
    <t>Studio di fattibilità per la realizzazione e l'avviamento operativo di una Agenzia per la valorizzazione del patrimonio pubblico immobiliare dismesso o sottoutilizzato</t>
  </si>
  <si>
    <t>Monitoraggio parametri ambientali per la previsione del rischio di incendi boschivi</t>
  </si>
  <si>
    <t>Studio di fattibilità per la realizzazione di una infrastruttura di rete per l'interconnessione delle strutture sanitarie presenti sul territorio</t>
  </si>
  <si>
    <t>Sibari: un parco tematico territoriale sulla città antica</t>
  </si>
  <si>
    <t>Infrastrutture e sviluppo dei fattori produttivi per la valorizzazione turistica del Golfo di Policastro</t>
  </si>
  <si>
    <t>Adeguamento sistema portualità turistica della Calabria</t>
  </si>
  <si>
    <t>Linea ferroviaria Metaponto-Reggio Calabria. Raddoppio a macchia con adeguamento funzionale delle stazioni ad un servizio di tipo metropolitano</t>
  </si>
  <si>
    <t>Potenziamento dei collegamenti ferroviari sulla direttrice ionico-adriatica - a servizio del nodo internodale di Gioia Tauro</t>
  </si>
  <si>
    <t>Valorizzazione ambientale e turistica delle aree attraversate dall'autostrada A3 mediante infrastrutture e servizi raccordo locale</t>
  </si>
  <si>
    <t>Sistema aeroportuale regionale</t>
  </si>
  <si>
    <t>Sistema integrato di trasporto pubblico "Collegamento tranviario tra Funivia Catanzaro e Quartiere Pontegrande"</t>
  </si>
  <si>
    <t>Studio per la realizzazione di un sistema di eliporti</t>
  </si>
  <si>
    <t>Studio per la realizzazione di un sistema di campi da Golf</t>
  </si>
  <si>
    <t>Sistema di collegamento metropolitano tra Cosenza-Rende e Università della Calabria</t>
  </si>
  <si>
    <t>Completamento strada Medio Savuto</t>
  </si>
  <si>
    <t>Studio di fattibilità per la realizzazione dell'avviamento operativo di un centro  per il sostegno e lo sviluppo delle attività complementari alle aziende agricole tramite il reimpiego di addetti regionali alla forestazione</t>
  </si>
  <si>
    <t>Infrastrutturazione delle aree oggetto di programmazione negoziata</t>
  </si>
  <si>
    <t>Recupero Centri storici e realizzazione di nuova ricettività turistica</t>
  </si>
  <si>
    <t>Infrastrutturazione e riqualificazione territoriale del tracciato storico-culturale e religioso Crotone-Capo Colonna</t>
  </si>
  <si>
    <t>Iniziative infrastrutturali delle zone dismesse ex SIR di Lamezia Terme</t>
  </si>
  <si>
    <t>ARCHEOTEC S.D.F. sulla definizione di infrastrutture per la valorizzazione delle zone archeologiche. L'Area di Sibari</t>
  </si>
  <si>
    <t>EDITEC - Progetto integrato per la realizzazione degli interventi di recupero e manutenzione del patrimonio edilizio dei centri storici - Centro storico di Cassano</t>
  </si>
  <si>
    <t>Riqualificazione ambientale dei fiumi: Crati, Busento e Campagnano nell'area limitrofa al centro cittadino, attraverso un sistema viario principale di accesso alla città</t>
  </si>
  <si>
    <t>Svincolo autostradale a sud di Cosenza e ipotesi progettuale di razionalizzazione del sistema viario principale di accesso alla città</t>
  </si>
  <si>
    <t>Studio per l'ottimizzazione delle interconnessioni strutturali e funzionali della conurbazione Rende-Cosenza-Unical</t>
  </si>
  <si>
    <t>Centro di ricerche biomediche e di servizi integrati per soggetti con lesioni cerebrali o midollari e con problemi osteomuscolari in età pediatrica ed adulta</t>
  </si>
  <si>
    <t>La riqualificazione e la valorizzazione ambientale e paesaggistica dell'autostrada A3, nel tratto d'attraversamento del parco</t>
  </si>
  <si>
    <t>Progetto integrato interregionale per l'individuazione, il recupero e la valorizzazione delle vie di interesse storico culturale nel Mezzogiorno d'Italia: sottoprogramma Calabria</t>
  </si>
  <si>
    <t>Realizzazione di infrastrutture per la riqualificazione urbanistico-ambientale del tessuto urbano degradato o illegalmente edificato "Marina di Sibari"</t>
  </si>
  <si>
    <t>Sistemazione di trasporto eco compatibile e alimentazione di rete per la città di Reggio Calabria</t>
  </si>
  <si>
    <t>Infrastrutture per la realizzazione della riqualificazione dell'area semi-urbana a ridosso del porto</t>
  </si>
  <si>
    <t>Indagine per la captazione di risorse idriche sotterranee</t>
  </si>
  <si>
    <t>Acqua-terra: progetto per la riqualificazione ambientale e lacustre compresa tra i comuni di Tarsia e S. Sofia d'Epiro</t>
  </si>
  <si>
    <t>Risanamento di infrastrutture mirate al risanamento, disinquinamento, sistemazione corpi idrici di maggiore rilevanza ambientale ricadenti sul territorio della Comunità Montana</t>
  </si>
  <si>
    <t>Recupero della ex ferrovia Calabro-Lucana a servizio del Parco Nazionale del Pollino</t>
  </si>
  <si>
    <t>Realizzazione sistema integrato di parcheggi</t>
  </si>
  <si>
    <t>Programma insediamenti produttivi area industriale Le Caselle</t>
  </si>
  <si>
    <t>Infrastruttura di collegamento veloce in sede propria tra stazione FFSS, centro città, Santuario di San Francesco e connesso sistema di trasporto pubblico urbano</t>
  </si>
  <si>
    <t>Riqualificazione urbanistico-infrastrutturale dei tessuti urbani illegittimamente edificati</t>
  </si>
  <si>
    <t>Realizzazione sistema integrato di parcheggi e di trasporto pubblico urbano a basso impatto ambientale</t>
  </si>
  <si>
    <t>Realizzazione struttura polifunzionale per attività di tipo culturale e ricreativo di livello territoriale superiore</t>
  </si>
  <si>
    <t>Parco termale delle Ninfe infrastrutture per la valorizzazione della risorsa termale di Cerchiara di Calabria</t>
  </si>
  <si>
    <t>Parco joonatan: realizzazione di un Parco delle favole del bosco</t>
  </si>
  <si>
    <t>Centro turistico salutistico nel complesso delle Terme Luigiane</t>
  </si>
  <si>
    <t>"NOIMI" nodo di interscambio metropolitano interregionale</t>
  </si>
  <si>
    <t>Rete di "Villages d'Europe" per la provincia di Reggio Calabria</t>
  </si>
  <si>
    <t>Riqualificazione ambientale foce del fiume Neto</t>
  </si>
  <si>
    <t>SdF per il collegamento alternativo SS. 660 tra Acri e l'Autostrada Salerno Reggio Calabria</t>
  </si>
  <si>
    <t>Infrastrutturazione turistica della costiera Vibonese</t>
  </si>
  <si>
    <t>SdF per la riqualificazione, promozione e valorizzazione delle aree e dei centri storici ricadenti dentro e/o a ridosso dell'area del Parco Nazionale del Pollino a fini turistici</t>
  </si>
  <si>
    <t>SdF per la valorizzazione e promozione delle Cascate del Marmatico site nel comune di Bivongi (RC)</t>
  </si>
  <si>
    <t>MURST</t>
  </si>
  <si>
    <t>Realizzazione sistemi di trasporto interno diversi da quelli tradizionali</t>
  </si>
  <si>
    <t>Centri regionali di alfabetizzazione informatica</t>
  </si>
  <si>
    <t>Riordino e verifica dell'impianto irriguo in agro di Isola Capo Rizzuto (Consorzio di Bonifica Castella-Capo Colonna)</t>
  </si>
  <si>
    <t>CAM</t>
  </si>
  <si>
    <t>Pacchetto localizzativo teso alla valorizzazione del contributo della piccola e media impresa industriale e dell'artigianato allo sviluppo del sistema produttivo delle aree interne della Campania - AV</t>
  </si>
  <si>
    <t>Creazione di un sistema integrato turistico mediante la realizzazione ed il recupero di infrastrutture pubbliche o di pubblica utilità finalizzate all'incremento, diversificazione e destagionalizzazione dei flussi turistici nell'area dell'altopiano Laceno e del comune di Bagnopoli Irpino - AV</t>
  </si>
  <si>
    <t>Parco San Gregorio - AV</t>
  </si>
  <si>
    <t>Studio e proposte per la valorizzazione dei Beni culturali dell'area dell'Alto Clanio e del Vallo di Lauro - AV</t>
  </si>
  <si>
    <t>"Rosa" Città Amica - AV</t>
  </si>
  <si>
    <t>Sistemazione e riqualificazione del centro storico - AV</t>
  </si>
  <si>
    <t>Sistemazione e miglioramento della viabilità SS. 7 - SS 7 bis - AV</t>
  </si>
  <si>
    <t>Infrastrutturazione di idonea area per insediamenti produttivi, con creazione di un polo di ricerca, sperimentazione e formazione tecnologiche - innovative dei metodi di produzione e trasformazione dei prodotti tipici locali - AV</t>
  </si>
  <si>
    <t>Progetto C.A.B. "Cultura, Ambiente e Benessere" nel bacino del Fredane - AV</t>
  </si>
  <si>
    <t>Idea progetto per il risanamento, la tutela del patrimonio ambientale e la salvaguardia del dissesta idrogeologico - AV</t>
  </si>
  <si>
    <t>Idea progetto per il recupero del centro storico e valorizzazione delle risorse ambientali - AV</t>
  </si>
  <si>
    <t>Valorizzazione e sviluppo comprensorio vini DOC Greco e Fiano e creazione di parco minerario delle antiche aziende zolfare di Tufo e di Altavilla lungo la valle del fiume Sabato - AV</t>
  </si>
  <si>
    <t>Progetto integrato turismo rurale Castavium - I viaggi delle Tradizioni - AV</t>
  </si>
  <si>
    <t>Riassetto idrogeologico e di recupero ambientale - AV</t>
  </si>
  <si>
    <t>Sistema integrato archeologico territoriale dell'area pompeiana</t>
  </si>
  <si>
    <t>Ottimizzazione delle risorse energetiche utilizzate nei due plessi universitari di Fisciano e Lancusi con relativa riduzione delle emissioni inquinanti</t>
  </si>
  <si>
    <t>PUG</t>
  </si>
  <si>
    <t>Recupero di una nuova vivibilità del centro storico - BN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</si>
</sst>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L.&quot;;\-#,##0\ &quot;L.&quot;"/>
    <numFmt numFmtId="165" formatCode="#,##0\ &quot;L.&quot;;[Red]\-#,##0\ &quot;L.&quot;"/>
    <numFmt numFmtId="166" formatCode="#,##0.00\ &quot;L.&quot;;\-#,##0.00\ &quot;L.&quot;"/>
    <numFmt numFmtId="167" formatCode="#,##0.00\ &quot;L.&quot;;[Red]\-#,##0.00\ &quot;L.&quot;"/>
    <numFmt numFmtId="168" formatCode="_-* #,##0\ &quot;L.&quot;_-;\-* #,##0\ &quot;L.&quot;_-;_-* &quot;-&quot;\ &quot;L.&quot;_-;_-@_-"/>
    <numFmt numFmtId="169" formatCode="_-* #,##0\ _L_._-;\-* #,##0\ _L_._-;_-* &quot;-&quot;\ _L_._-;_-@_-"/>
    <numFmt numFmtId="170" formatCode="_-* #,##0.00\ &quot;L.&quot;_-;\-* #,##0.00\ &quot;L.&quot;_-;_-* &quot;-&quot;??\ &quot;L.&quot;_-;_-@_-"/>
    <numFmt numFmtId="171" formatCode="_-* #,##0.00\ _L_._-;\-* #,##0.00\ _L_._-;_-* &quot;-&quot;??\ _L_._-;_-@_-"/>
    <numFmt numFmtId="172" formatCode="0.000000"/>
    <numFmt numFmtId="173" formatCode="0.0"/>
    <numFmt numFmtId="174" formatCode="0.000"/>
    <numFmt numFmtId="175" formatCode="0.0000"/>
    <numFmt numFmtId="176" formatCode="0.00000"/>
    <numFmt numFmtId="177" formatCode="0.000;[Red]0.000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</numFmts>
  <fonts count="4">
    <font>
      <sz val="12"/>
      <name val="Times New Roman"/>
      <family val="1"/>
    </font>
    <font>
      <sz val="10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1" fontId="3" fillId="0" borderId="0" xfId="16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1" fontId="0" fillId="0" borderId="16" xfId="0" applyNumberFormat="1" applyBorder="1" applyAlignment="1">
      <alignment horizontal="center" vertical="center" wrapText="1"/>
    </xf>
    <xf numFmtId="41" fontId="0" fillId="0" borderId="17" xfId="0" applyNumberFormat="1" applyFont="1" applyBorder="1" applyAlignment="1">
      <alignment vertical="center"/>
    </xf>
    <xf numFmtId="1" fontId="0" fillId="0" borderId="9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1" fontId="2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41" fontId="0" fillId="0" borderId="17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1" fontId="2" fillId="0" borderId="16" xfId="16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1" fontId="2" fillId="0" borderId="0" xfId="16" applyFont="1" applyBorder="1" applyAlignment="1">
      <alignment horizontal="right" vertical="center" wrapText="1"/>
    </xf>
    <xf numFmtId="41" fontId="0" fillId="0" borderId="0" xfId="16" applyBorder="1" applyAlignment="1">
      <alignment horizontal="right" vertical="center" wrapText="1"/>
    </xf>
    <xf numFmtId="41" fontId="0" fillId="0" borderId="19" xfId="16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41" fontId="0" fillId="0" borderId="21" xfId="16" applyBorder="1" applyAlignment="1">
      <alignment horizontal="right" vertical="center" wrapText="1"/>
    </xf>
    <xf numFmtId="41" fontId="0" fillId="0" borderId="22" xfId="16" applyBorder="1" applyAlignment="1">
      <alignment horizontal="right" vertical="center" wrapText="1"/>
    </xf>
    <xf numFmtId="41" fontId="0" fillId="0" borderId="23" xfId="16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41" fontId="0" fillId="0" borderId="5" xfId="16" applyBorder="1" applyAlignment="1">
      <alignment horizontal="center" vertical="center" wrapText="1"/>
    </xf>
    <xf numFmtId="41" fontId="0" fillId="0" borderId="7" xfId="16" applyBorder="1" applyAlignment="1">
      <alignment horizontal="center" vertical="center" wrapText="1"/>
    </xf>
    <xf numFmtId="41" fontId="0" fillId="0" borderId="11" xfId="16" applyFont="1" applyBorder="1" applyAlignment="1">
      <alignment horizontal="center" vertical="center" wrapText="1"/>
    </xf>
    <xf numFmtId="41" fontId="0" fillId="0" borderId="11" xfId="16" applyBorder="1" applyAlignment="1">
      <alignment horizontal="center" vertical="center" wrapText="1"/>
    </xf>
    <xf numFmtId="41" fontId="0" fillId="0" borderId="24" xfId="16" applyBorder="1" applyAlignment="1">
      <alignment horizontal="right" vertical="center" wrapText="1"/>
    </xf>
    <xf numFmtId="41" fontId="0" fillId="0" borderId="23" xfId="16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1" fontId="0" fillId="0" borderId="0" xfId="16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41" fontId="0" fillId="0" borderId="16" xfId="16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1" fontId="0" fillId="0" borderId="25" xfId="16" applyFont="1" applyBorder="1" applyAlignment="1">
      <alignment horizontal="right" vertical="center" wrapText="1"/>
    </xf>
    <xf numFmtId="41" fontId="0" fillId="0" borderId="26" xfId="16" applyBorder="1" applyAlignment="1">
      <alignment horizontal="right" vertical="center" wrapText="1"/>
    </xf>
    <xf numFmtId="41" fontId="0" fillId="0" borderId="27" xfId="16" applyBorder="1" applyAlignment="1">
      <alignment horizontal="right" vertical="center" wrapText="1"/>
    </xf>
    <xf numFmtId="41" fontId="2" fillId="0" borderId="0" xfId="0" applyNumberFormat="1" applyFont="1" applyBorder="1" applyAlignment="1">
      <alignment vertical="center"/>
    </xf>
    <xf numFmtId="41" fontId="0" fillId="0" borderId="28" xfId="0" applyNumberFormat="1" applyFont="1" applyBorder="1" applyAlignment="1">
      <alignment vertical="center"/>
    </xf>
    <xf numFmtId="41" fontId="2" fillId="0" borderId="18" xfId="16" applyFont="1" applyBorder="1" applyAlignment="1">
      <alignment horizontal="right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1" fontId="0" fillId="0" borderId="28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41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1" fontId="2" fillId="0" borderId="29" xfId="16" applyFont="1" applyBorder="1" applyAlignment="1">
      <alignment horizontal="right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75" zoomScaleNormal="75" workbookViewId="0" topLeftCell="A1">
      <selection activeCell="E10" sqref="E10"/>
    </sheetView>
  </sheetViews>
  <sheetFormatPr defaultColWidth="9.00390625" defaultRowHeight="15.75"/>
  <cols>
    <col min="2" max="2" width="0" style="0" hidden="1" customWidth="1"/>
    <col min="3" max="3" width="10.375" style="0" customWidth="1"/>
    <col min="4" max="4" width="10.375" style="0" hidden="1" customWidth="1"/>
    <col min="5" max="5" width="60.625" style="0" customWidth="1"/>
    <col min="8" max="8" width="9.875" style="0" hidden="1" customWidth="1"/>
  </cols>
  <sheetData>
    <row r="1" spans="1:8" ht="18.75">
      <c r="A1" s="101" t="s">
        <v>233</v>
      </c>
      <c r="B1" s="101"/>
      <c r="C1" s="101"/>
      <c r="D1" s="101"/>
      <c r="E1" s="101"/>
      <c r="F1" s="101"/>
      <c r="G1" s="101"/>
      <c r="H1" s="3"/>
    </row>
    <row r="2" spans="1:8" ht="18.75">
      <c r="A2" s="101" t="s">
        <v>236</v>
      </c>
      <c r="B2" s="101"/>
      <c r="C2" s="101"/>
      <c r="D2" s="101"/>
      <c r="E2" s="101"/>
      <c r="F2" s="101"/>
      <c r="G2" s="101"/>
      <c r="H2" s="3"/>
    </row>
    <row r="3" spans="1:8" ht="18.75">
      <c r="A3" s="101" t="s">
        <v>4</v>
      </c>
      <c r="B3" s="101"/>
      <c r="C3" s="101"/>
      <c r="D3" s="101"/>
      <c r="E3" s="101"/>
      <c r="F3" s="101"/>
      <c r="G3" s="101"/>
      <c r="H3" s="3"/>
    </row>
    <row r="4" spans="1:5" ht="18.75">
      <c r="A4" s="1"/>
      <c r="E4" s="100" t="s">
        <v>3</v>
      </c>
    </row>
    <row r="5" spans="6:8" ht="18.75">
      <c r="F5" s="1"/>
      <c r="H5" s="30"/>
    </row>
    <row r="6" spans="1:8" ht="31.5">
      <c r="A6" s="5" t="s">
        <v>11</v>
      </c>
      <c r="B6" s="6" t="s">
        <v>209</v>
      </c>
      <c r="C6" s="6" t="s">
        <v>234</v>
      </c>
      <c r="D6" s="6" t="s">
        <v>211</v>
      </c>
      <c r="E6" s="6" t="s">
        <v>189</v>
      </c>
      <c r="F6" s="6" t="s">
        <v>12</v>
      </c>
      <c r="G6" s="7" t="s">
        <v>244</v>
      </c>
      <c r="H6" s="54" t="s">
        <v>235</v>
      </c>
    </row>
    <row r="7" spans="1:8" ht="15.75">
      <c r="A7" s="8">
        <v>26</v>
      </c>
      <c r="B7" s="9" t="s">
        <v>190</v>
      </c>
      <c r="C7" s="9" t="s">
        <v>245</v>
      </c>
      <c r="D7" s="9" t="s">
        <v>206</v>
      </c>
      <c r="E7" s="10" t="s">
        <v>200</v>
      </c>
      <c r="F7" s="59">
        <v>197</v>
      </c>
      <c r="G7" s="11">
        <v>2.455</v>
      </c>
      <c r="H7" s="55">
        <f>F7</f>
        <v>197</v>
      </c>
    </row>
    <row r="8" spans="1:8" ht="56.25" customHeight="1">
      <c r="A8" s="16">
        <v>38</v>
      </c>
      <c r="B8" s="12" t="s">
        <v>190</v>
      </c>
      <c r="C8" s="12" t="s">
        <v>248</v>
      </c>
      <c r="D8" s="12" t="s">
        <v>206</v>
      </c>
      <c r="E8" s="13" t="s">
        <v>205</v>
      </c>
      <c r="F8" s="60">
        <v>250</v>
      </c>
      <c r="G8" s="25">
        <v>2.3</v>
      </c>
      <c r="H8" s="56">
        <f>F8+H7</f>
        <v>447</v>
      </c>
    </row>
    <row r="9" spans="1:8" ht="39" customHeight="1">
      <c r="A9" s="16">
        <v>34</v>
      </c>
      <c r="B9" s="12" t="s">
        <v>190</v>
      </c>
      <c r="C9" s="12" t="s">
        <v>249</v>
      </c>
      <c r="D9" s="12" t="s">
        <v>206</v>
      </c>
      <c r="E9" s="13" t="s">
        <v>203</v>
      </c>
      <c r="F9" s="60">
        <v>400</v>
      </c>
      <c r="G9" s="25">
        <v>2.205</v>
      </c>
      <c r="H9" s="56">
        <f aca="true" t="shared" si="0" ref="H9:H30">F9+H8</f>
        <v>847</v>
      </c>
    </row>
    <row r="10" spans="1:8" ht="34.5" customHeight="1">
      <c r="A10" s="16">
        <v>33</v>
      </c>
      <c r="B10" s="12" t="s">
        <v>190</v>
      </c>
      <c r="C10" s="12" t="s">
        <v>249</v>
      </c>
      <c r="D10" s="12" t="s">
        <v>206</v>
      </c>
      <c r="E10" s="13" t="s">
        <v>210</v>
      </c>
      <c r="F10" s="60">
        <v>200</v>
      </c>
      <c r="G10" s="25">
        <v>1.965</v>
      </c>
      <c r="H10" s="56">
        <f t="shared" si="0"/>
        <v>1047</v>
      </c>
    </row>
    <row r="11" spans="1:8" ht="37.5" customHeight="1">
      <c r="A11" s="16">
        <v>9</v>
      </c>
      <c r="B11" s="12" t="s">
        <v>190</v>
      </c>
      <c r="C11" s="12" t="s">
        <v>245</v>
      </c>
      <c r="D11" s="12" t="s">
        <v>206</v>
      </c>
      <c r="E11" s="13" t="s">
        <v>196</v>
      </c>
      <c r="F11" s="60">
        <v>325</v>
      </c>
      <c r="G11" s="25">
        <v>1.965</v>
      </c>
      <c r="H11" s="56">
        <f t="shared" si="0"/>
        <v>1372</v>
      </c>
    </row>
    <row r="12" spans="1:8" ht="51" customHeight="1">
      <c r="A12" s="16">
        <v>10</v>
      </c>
      <c r="B12" s="12" t="s">
        <v>190</v>
      </c>
      <c r="C12" s="12" t="s">
        <v>245</v>
      </c>
      <c r="D12" s="12" t="s">
        <v>206</v>
      </c>
      <c r="E12" s="13" t="s">
        <v>197</v>
      </c>
      <c r="F12" s="60">
        <v>230</v>
      </c>
      <c r="G12" s="25">
        <v>1.9</v>
      </c>
      <c r="H12" s="56">
        <f t="shared" si="0"/>
        <v>1602</v>
      </c>
    </row>
    <row r="13" spans="1:8" ht="15.75">
      <c r="A13" s="16">
        <v>16</v>
      </c>
      <c r="B13" s="12" t="s">
        <v>190</v>
      </c>
      <c r="C13" s="12" t="s">
        <v>245</v>
      </c>
      <c r="D13" s="12" t="s">
        <v>206</v>
      </c>
      <c r="E13" s="13" t="s">
        <v>208</v>
      </c>
      <c r="F13" s="60">
        <v>500</v>
      </c>
      <c r="G13" s="25">
        <v>1.835</v>
      </c>
      <c r="H13" s="56">
        <f t="shared" si="0"/>
        <v>2102</v>
      </c>
    </row>
    <row r="14" spans="1:9" ht="15.75">
      <c r="A14" s="42">
        <v>31</v>
      </c>
      <c r="B14" s="43" t="s">
        <v>190</v>
      </c>
      <c r="C14" s="43" t="s">
        <v>246</v>
      </c>
      <c r="D14" s="43" t="s">
        <v>206</v>
      </c>
      <c r="E14" s="44" t="s">
        <v>202</v>
      </c>
      <c r="F14" s="61">
        <v>1050</v>
      </c>
      <c r="G14" s="58">
        <v>1.835</v>
      </c>
      <c r="H14" s="57">
        <f t="shared" si="0"/>
        <v>3152</v>
      </c>
      <c r="I14" s="45"/>
    </row>
    <row r="15" spans="1:9" ht="15.75">
      <c r="A15" s="69"/>
      <c r="B15" s="69"/>
      <c r="C15" s="69"/>
      <c r="D15" s="69"/>
      <c r="E15" s="70"/>
      <c r="F15" s="71"/>
      <c r="G15" s="69"/>
      <c r="H15" s="67"/>
      <c r="I15" s="68"/>
    </row>
    <row r="16" spans="1:9" ht="15.75">
      <c r="A16" s="49"/>
      <c r="B16" s="49"/>
      <c r="C16" s="49"/>
      <c r="D16" s="49"/>
      <c r="E16" s="50"/>
      <c r="F16" s="49"/>
      <c r="G16" s="49"/>
      <c r="H16" s="48"/>
      <c r="I16" s="41"/>
    </row>
    <row r="17" spans="1:9" ht="18.75">
      <c r="A17" s="101" t="s">
        <v>233</v>
      </c>
      <c r="B17" s="101"/>
      <c r="C17" s="101"/>
      <c r="D17" s="101"/>
      <c r="E17" s="101"/>
      <c r="F17" s="101"/>
      <c r="G17" s="101"/>
      <c r="H17" s="3"/>
      <c r="I17" s="41"/>
    </row>
    <row r="18" spans="1:9" ht="18.75">
      <c r="A18" s="101" t="s">
        <v>236</v>
      </c>
      <c r="B18" s="101"/>
      <c r="C18" s="101"/>
      <c r="D18" s="101"/>
      <c r="E18" s="101"/>
      <c r="F18" s="101"/>
      <c r="G18" s="101"/>
      <c r="H18" s="3"/>
      <c r="I18" s="41"/>
    </row>
    <row r="19" spans="1:9" ht="18.75">
      <c r="A19" s="101" t="s">
        <v>5</v>
      </c>
      <c r="B19" s="101"/>
      <c r="C19" s="101"/>
      <c r="D19" s="101"/>
      <c r="E19" s="101"/>
      <c r="F19" s="101"/>
      <c r="G19" s="101"/>
      <c r="H19" s="3"/>
      <c r="I19" s="41"/>
    </row>
    <row r="20" spans="1:9" ht="18.75">
      <c r="A20" s="3"/>
      <c r="B20" s="3"/>
      <c r="C20" s="3"/>
      <c r="D20" s="3"/>
      <c r="E20" s="3"/>
      <c r="F20" s="3"/>
      <c r="G20" s="3"/>
      <c r="H20" s="3"/>
      <c r="I20" s="41"/>
    </row>
    <row r="21" spans="1:9" ht="15.75">
      <c r="A21" s="49"/>
      <c r="B21" s="49"/>
      <c r="C21" s="49"/>
      <c r="D21" s="49"/>
      <c r="E21" s="50"/>
      <c r="F21" s="49"/>
      <c r="G21" s="49"/>
      <c r="H21" s="51"/>
      <c r="I21" s="41"/>
    </row>
    <row r="22" spans="1:9" ht="31.5">
      <c r="A22" s="5" t="s">
        <v>11</v>
      </c>
      <c r="B22" s="6" t="s">
        <v>209</v>
      </c>
      <c r="C22" s="6" t="s">
        <v>234</v>
      </c>
      <c r="D22" s="6" t="s">
        <v>211</v>
      </c>
      <c r="E22" s="6" t="s">
        <v>189</v>
      </c>
      <c r="F22" s="6" t="s">
        <v>12</v>
      </c>
      <c r="G22" s="7" t="s">
        <v>244</v>
      </c>
      <c r="H22" s="54" t="s">
        <v>235</v>
      </c>
      <c r="I22" s="41"/>
    </row>
    <row r="23" spans="1:8" ht="36.75" customHeight="1">
      <c r="A23" s="8">
        <v>7</v>
      </c>
      <c r="B23" s="9" t="s">
        <v>190</v>
      </c>
      <c r="C23" s="9" t="s">
        <v>245</v>
      </c>
      <c r="D23" s="9" t="s">
        <v>206</v>
      </c>
      <c r="E23" s="10" t="s">
        <v>195</v>
      </c>
      <c r="F23" s="59">
        <v>150</v>
      </c>
      <c r="G23" s="11">
        <v>1.8</v>
      </c>
      <c r="H23" s="63">
        <f>F23+H14</f>
        <v>3302</v>
      </c>
    </row>
    <row r="24" spans="1:8" ht="31.5">
      <c r="A24" s="16">
        <v>30</v>
      </c>
      <c r="B24" s="12" t="s">
        <v>190</v>
      </c>
      <c r="C24" s="12" t="s">
        <v>246</v>
      </c>
      <c r="D24" s="12" t="s">
        <v>206</v>
      </c>
      <c r="E24" s="13" t="s">
        <v>201</v>
      </c>
      <c r="F24" s="60">
        <v>900</v>
      </c>
      <c r="G24" s="25">
        <v>1.8</v>
      </c>
      <c r="H24" s="56">
        <f t="shared" si="0"/>
        <v>4202</v>
      </c>
    </row>
    <row r="25" spans="1:8" ht="15.75">
      <c r="A25" s="16">
        <v>2</v>
      </c>
      <c r="B25" s="12" t="s">
        <v>190</v>
      </c>
      <c r="C25" s="12" t="s">
        <v>245</v>
      </c>
      <c r="D25" s="12" t="s">
        <v>206</v>
      </c>
      <c r="E25" s="13" t="s">
        <v>192</v>
      </c>
      <c r="F25" s="60">
        <v>75</v>
      </c>
      <c r="G25" s="25">
        <v>1.695</v>
      </c>
      <c r="H25" s="56">
        <f t="shared" si="0"/>
        <v>4277</v>
      </c>
    </row>
    <row r="26" spans="1:8" ht="15.75">
      <c r="A26" s="16">
        <v>14</v>
      </c>
      <c r="B26" s="12" t="s">
        <v>190</v>
      </c>
      <c r="C26" s="12" t="s">
        <v>245</v>
      </c>
      <c r="D26" s="12" t="s">
        <v>206</v>
      </c>
      <c r="E26" s="13" t="s">
        <v>198</v>
      </c>
      <c r="F26" s="60">
        <v>225</v>
      </c>
      <c r="G26" s="25">
        <v>1.625</v>
      </c>
      <c r="H26" s="56">
        <f t="shared" si="0"/>
        <v>4502</v>
      </c>
    </row>
    <row r="27" spans="1:8" ht="31.5">
      <c r="A27" s="16">
        <v>1</v>
      </c>
      <c r="B27" s="12" t="s">
        <v>190</v>
      </c>
      <c r="C27" s="12" t="s">
        <v>245</v>
      </c>
      <c r="D27" s="12" t="s">
        <v>206</v>
      </c>
      <c r="E27" s="13" t="s">
        <v>191</v>
      </c>
      <c r="F27" s="60">
        <v>200</v>
      </c>
      <c r="G27" s="25">
        <v>1.6</v>
      </c>
      <c r="H27" s="56">
        <f t="shared" si="0"/>
        <v>4702</v>
      </c>
    </row>
    <row r="28" spans="1:8" ht="31.5">
      <c r="A28" s="16">
        <v>3</v>
      </c>
      <c r="B28" s="12" t="s">
        <v>190</v>
      </c>
      <c r="C28" s="12" t="s">
        <v>245</v>
      </c>
      <c r="D28" s="12" t="s">
        <v>206</v>
      </c>
      <c r="E28" s="13" t="s">
        <v>193</v>
      </c>
      <c r="F28" s="60">
        <v>650</v>
      </c>
      <c r="G28" s="25">
        <v>1.575</v>
      </c>
      <c r="H28" s="56">
        <f t="shared" si="0"/>
        <v>5352</v>
      </c>
    </row>
    <row r="29" spans="1:8" ht="31.5">
      <c r="A29" s="16">
        <v>5</v>
      </c>
      <c r="B29" s="12" t="s">
        <v>190</v>
      </c>
      <c r="C29" s="12" t="s">
        <v>245</v>
      </c>
      <c r="D29" s="12" t="s">
        <v>206</v>
      </c>
      <c r="E29" s="13" t="s">
        <v>194</v>
      </c>
      <c r="F29" s="60">
        <v>500</v>
      </c>
      <c r="G29" s="25">
        <v>1.55</v>
      </c>
      <c r="H29" s="56">
        <f t="shared" si="0"/>
        <v>5852</v>
      </c>
    </row>
    <row r="30" spans="1:8" ht="15.75">
      <c r="A30" s="17">
        <v>24</v>
      </c>
      <c r="B30" s="18" t="s">
        <v>190</v>
      </c>
      <c r="C30" s="18" t="s">
        <v>245</v>
      </c>
      <c r="D30" s="18" t="s">
        <v>206</v>
      </c>
      <c r="E30" s="19" t="s">
        <v>199</v>
      </c>
      <c r="F30" s="62">
        <v>125</v>
      </c>
      <c r="G30" s="20">
        <v>1.215</v>
      </c>
      <c r="H30" s="64">
        <f t="shared" si="0"/>
        <v>5977</v>
      </c>
    </row>
    <row r="31" spans="1:8" ht="15.75">
      <c r="A31" s="28"/>
      <c r="B31" s="28"/>
      <c r="C31" s="28"/>
      <c r="D31" s="28"/>
      <c r="E31" s="29"/>
      <c r="F31" s="28"/>
      <c r="G31" s="28"/>
      <c r="H31" s="52"/>
    </row>
    <row r="32" spans="1:8" ht="15.75">
      <c r="A32" s="28"/>
      <c r="B32" s="28"/>
      <c r="C32" s="28"/>
      <c r="D32" s="28"/>
      <c r="E32" s="29"/>
      <c r="F32" s="28"/>
      <c r="G32" s="28"/>
      <c r="H32" s="52"/>
    </row>
    <row r="33" spans="1:8" ht="15.75">
      <c r="A33" s="28"/>
      <c r="B33" s="28"/>
      <c r="C33" s="28"/>
      <c r="D33" s="28"/>
      <c r="E33" s="29"/>
      <c r="F33" s="28"/>
      <c r="G33" s="28"/>
      <c r="H33" s="52"/>
    </row>
    <row r="34" spans="1:8" ht="15.75">
      <c r="A34" s="28"/>
      <c r="B34" s="28"/>
      <c r="C34" s="28"/>
      <c r="D34" s="28"/>
      <c r="E34" s="29"/>
      <c r="F34" s="28"/>
      <c r="G34" s="28"/>
      <c r="H34" s="52"/>
    </row>
    <row r="35" spans="1:8" ht="15.75">
      <c r="A35" s="28"/>
      <c r="B35" s="28"/>
      <c r="C35" s="28"/>
      <c r="D35" s="28"/>
      <c r="E35" s="29"/>
      <c r="F35" s="28"/>
      <c r="G35" s="28"/>
      <c r="H35" s="53"/>
    </row>
    <row r="36" spans="1:8" ht="15.75">
      <c r="A36" s="40"/>
      <c r="B36" s="28"/>
      <c r="C36" s="28"/>
      <c r="D36" s="28"/>
      <c r="E36" s="29"/>
      <c r="F36" s="28"/>
      <c r="G36" s="28"/>
      <c r="H36" s="31"/>
    </row>
  </sheetData>
  <mergeCells count="6">
    <mergeCell ref="A17:G17"/>
    <mergeCell ref="A18:G18"/>
    <mergeCell ref="A19:G19"/>
    <mergeCell ref="A1:G1"/>
    <mergeCell ref="A2:G2"/>
    <mergeCell ref="A3:G3"/>
  </mergeCells>
  <printOptions/>
  <pageMargins left="0.75" right="0.75" top="1" bottom="1" header="0.5" footer="0.5"/>
  <pageSetup fitToHeight="1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workbookViewId="0" topLeftCell="A1">
      <selection activeCell="E4" sqref="E4"/>
    </sheetView>
  </sheetViews>
  <sheetFormatPr defaultColWidth="9.00390625" defaultRowHeight="15.75"/>
  <cols>
    <col min="2" max="2" width="0" style="0" hidden="1" customWidth="1"/>
    <col min="3" max="3" width="10.375" style="0" customWidth="1"/>
    <col min="4" max="4" width="10.375" style="0" hidden="1" customWidth="1"/>
    <col min="5" max="5" width="60.625" style="0" customWidth="1"/>
    <col min="8" max="8" width="0" style="0" hidden="1" customWidth="1"/>
  </cols>
  <sheetData>
    <row r="1" spans="1:7" ht="18.75">
      <c r="A1" s="101" t="s">
        <v>233</v>
      </c>
      <c r="B1" s="101"/>
      <c r="C1" s="101"/>
      <c r="D1" s="101"/>
      <c r="E1" s="101"/>
      <c r="F1" s="101"/>
      <c r="G1" s="101"/>
    </row>
    <row r="2" spans="1:7" ht="18.75">
      <c r="A2" s="101" t="s">
        <v>237</v>
      </c>
      <c r="B2" s="101"/>
      <c r="C2" s="101"/>
      <c r="D2" s="101"/>
      <c r="E2" s="101"/>
      <c r="F2" s="101"/>
      <c r="G2" s="101"/>
    </row>
    <row r="3" spans="1:7" ht="18.75">
      <c r="A3" s="101" t="s">
        <v>4</v>
      </c>
      <c r="B3" s="101"/>
      <c r="C3" s="101"/>
      <c r="D3" s="101"/>
      <c r="E3" s="101"/>
      <c r="F3" s="101"/>
      <c r="G3" s="101"/>
    </row>
    <row r="4" ht="15.75">
      <c r="E4" s="100" t="s">
        <v>3</v>
      </c>
    </row>
    <row r="5" spans="6:8" ht="18.75">
      <c r="F5" s="1"/>
      <c r="H5" s="30">
        <v>1929</v>
      </c>
    </row>
    <row r="6" spans="1:8" ht="31.5">
      <c r="A6" s="5" t="s">
        <v>11</v>
      </c>
      <c r="B6" s="6" t="s">
        <v>209</v>
      </c>
      <c r="C6" s="6" t="s">
        <v>234</v>
      </c>
      <c r="D6" s="6" t="s">
        <v>211</v>
      </c>
      <c r="E6" s="6" t="s">
        <v>189</v>
      </c>
      <c r="F6" s="6" t="s">
        <v>12</v>
      </c>
      <c r="G6" s="7" t="s">
        <v>244</v>
      </c>
      <c r="H6" s="54" t="s">
        <v>235</v>
      </c>
    </row>
    <row r="7" spans="1:8" ht="31.5">
      <c r="A7" s="21">
        <v>39</v>
      </c>
      <c r="B7" s="9" t="s">
        <v>219</v>
      </c>
      <c r="C7" s="9" t="s">
        <v>245</v>
      </c>
      <c r="D7" s="9" t="s">
        <v>206</v>
      </c>
      <c r="E7" s="10" t="s">
        <v>220</v>
      </c>
      <c r="F7" s="9">
        <v>600</v>
      </c>
      <c r="G7" s="11">
        <v>2.85</v>
      </c>
      <c r="H7" s="55">
        <f>F7</f>
        <v>600</v>
      </c>
    </row>
    <row r="8" spans="1:8" ht="45" customHeight="1">
      <c r="A8" s="22">
        <v>66</v>
      </c>
      <c r="B8" s="12" t="s">
        <v>219</v>
      </c>
      <c r="C8" s="12" t="s">
        <v>204</v>
      </c>
      <c r="D8" s="12" t="s">
        <v>206</v>
      </c>
      <c r="E8" s="13" t="s">
        <v>269</v>
      </c>
      <c r="F8" s="12">
        <v>245</v>
      </c>
      <c r="G8" s="25">
        <v>2.625</v>
      </c>
      <c r="H8" s="77">
        <f>F8+H7</f>
        <v>845</v>
      </c>
    </row>
    <row r="9" spans="1:8" ht="31.5">
      <c r="A9" s="22">
        <v>42</v>
      </c>
      <c r="B9" s="12" t="s">
        <v>219</v>
      </c>
      <c r="C9" s="12" t="s">
        <v>245</v>
      </c>
      <c r="D9" s="12" t="s">
        <v>206</v>
      </c>
      <c r="E9" s="13" t="s">
        <v>222</v>
      </c>
      <c r="F9" s="12">
        <v>150</v>
      </c>
      <c r="G9" s="25">
        <v>2.55</v>
      </c>
      <c r="H9" s="77">
        <f aca="true" t="shared" si="0" ref="H9:H31">F9+H8</f>
        <v>995</v>
      </c>
    </row>
    <row r="10" spans="1:8" ht="31.5">
      <c r="A10" s="22">
        <v>44</v>
      </c>
      <c r="B10" s="12" t="s">
        <v>219</v>
      </c>
      <c r="C10" s="12" t="s">
        <v>245</v>
      </c>
      <c r="D10" s="12" t="s">
        <v>206</v>
      </c>
      <c r="E10" s="13" t="s">
        <v>224</v>
      </c>
      <c r="F10" s="12">
        <v>200</v>
      </c>
      <c r="G10" s="25">
        <v>2.455</v>
      </c>
      <c r="H10" s="77">
        <f t="shared" si="0"/>
        <v>1195</v>
      </c>
    </row>
    <row r="11" spans="1:8" ht="31.5">
      <c r="A11" s="22">
        <v>53</v>
      </c>
      <c r="B11" s="12" t="s">
        <v>219</v>
      </c>
      <c r="C11" s="12" t="s">
        <v>245</v>
      </c>
      <c r="D11" s="12" t="s">
        <v>206</v>
      </c>
      <c r="E11" s="13" t="s">
        <v>230</v>
      </c>
      <c r="F11" s="12">
        <v>100</v>
      </c>
      <c r="G11" s="25">
        <v>2.375</v>
      </c>
      <c r="H11" s="77">
        <f t="shared" si="0"/>
        <v>1295</v>
      </c>
    </row>
    <row r="12" spans="1:8" ht="31.5">
      <c r="A12" s="22">
        <v>45</v>
      </c>
      <c r="B12" s="12" t="s">
        <v>219</v>
      </c>
      <c r="C12" s="12" t="s">
        <v>245</v>
      </c>
      <c r="D12" s="12" t="s">
        <v>206</v>
      </c>
      <c r="E12" s="13" t="s">
        <v>225</v>
      </c>
      <c r="F12" s="12">
        <v>175</v>
      </c>
      <c r="G12" s="25">
        <v>2.37</v>
      </c>
      <c r="H12" s="77">
        <f t="shared" si="0"/>
        <v>1470</v>
      </c>
    </row>
    <row r="13" spans="1:8" ht="31.5">
      <c r="A13" s="22">
        <v>43</v>
      </c>
      <c r="B13" s="12" t="s">
        <v>219</v>
      </c>
      <c r="C13" s="12" t="s">
        <v>245</v>
      </c>
      <c r="D13" s="12" t="s">
        <v>206</v>
      </c>
      <c r="E13" s="13" t="s">
        <v>223</v>
      </c>
      <c r="F13" s="12">
        <v>175</v>
      </c>
      <c r="G13" s="25">
        <v>2.34</v>
      </c>
      <c r="H13" s="77">
        <f t="shared" si="0"/>
        <v>1645</v>
      </c>
    </row>
    <row r="14" spans="1:8" ht="31.5">
      <c r="A14" s="22">
        <v>55</v>
      </c>
      <c r="B14" s="12" t="s">
        <v>219</v>
      </c>
      <c r="C14" s="12" t="s">
        <v>245</v>
      </c>
      <c r="D14" s="12" t="s">
        <v>206</v>
      </c>
      <c r="E14" s="13" t="s">
        <v>231</v>
      </c>
      <c r="F14" s="12">
        <v>100</v>
      </c>
      <c r="G14" s="25">
        <v>2.22</v>
      </c>
      <c r="H14" s="77">
        <f t="shared" si="0"/>
        <v>1745</v>
      </c>
    </row>
    <row r="15" spans="1:8" ht="47.25">
      <c r="A15" s="22">
        <v>46</v>
      </c>
      <c r="B15" s="12" t="s">
        <v>219</v>
      </c>
      <c r="C15" s="12" t="s">
        <v>245</v>
      </c>
      <c r="D15" s="12" t="s">
        <v>206</v>
      </c>
      <c r="E15" s="13" t="s">
        <v>226</v>
      </c>
      <c r="F15" s="12">
        <v>125</v>
      </c>
      <c r="G15" s="25">
        <v>2.21</v>
      </c>
      <c r="H15" s="77">
        <f t="shared" si="0"/>
        <v>1870</v>
      </c>
    </row>
    <row r="16" spans="1:9" ht="54.75" customHeight="1">
      <c r="A16" s="74">
        <v>41</v>
      </c>
      <c r="B16" s="43" t="s">
        <v>219</v>
      </c>
      <c r="C16" s="43" t="s">
        <v>245</v>
      </c>
      <c r="D16" s="43" t="s">
        <v>206</v>
      </c>
      <c r="E16" s="44" t="s">
        <v>221</v>
      </c>
      <c r="F16" s="43">
        <v>250</v>
      </c>
      <c r="G16" s="58">
        <v>1.875</v>
      </c>
      <c r="H16" s="57">
        <f t="shared" si="0"/>
        <v>2120</v>
      </c>
      <c r="I16" s="75"/>
    </row>
    <row r="17" spans="1:9" ht="15.75">
      <c r="A17" s="72"/>
      <c r="B17" s="46"/>
      <c r="C17" s="46"/>
      <c r="D17" s="46"/>
      <c r="E17" s="47"/>
      <c r="F17" s="46"/>
      <c r="G17" s="46"/>
      <c r="H17" s="48"/>
      <c r="I17" s="51"/>
    </row>
    <row r="18" spans="1:9" ht="15.75">
      <c r="A18" s="73"/>
      <c r="B18" s="49"/>
      <c r="C18" s="49"/>
      <c r="D18" s="49"/>
      <c r="E18" s="50"/>
      <c r="F18" s="49"/>
      <c r="G18" s="49"/>
      <c r="H18" s="51"/>
      <c r="I18" s="51"/>
    </row>
    <row r="19" spans="1:9" ht="18.75">
      <c r="A19" s="101" t="s">
        <v>233</v>
      </c>
      <c r="B19" s="101"/>
      <c r="C19" s="101"/>
      <c r="D19" s="101"/>
      <c r="E19" s="101"/>
      <c r="F19" s="101"/>
      <c r="G19" s="101"/>
      <c r="H19" s="51"/>
      <c r="I19" s="51"/>
    </row>
    <row r="20" spans="1:9" ht="18.75">
      <c r="A20" s="101" t="s">
        <v>237</v>
      </c>
      <c r="B20" s="101"/>
      <c r="C20" s="101"/>
      <c r="D20" s="101"/>
      <c r="E20" s="101"/>
      <c r="F20" s="101"/>
      <c r="G20" s="101"/>
      <c r="H20" s="51"/>
      <c r="I20" s="51"/>
    </row>
    <row r="21" spans="1:9" ht="18.75">
      <c r="A21" s="101" t="s">
        <v>5</v>
      </c>
      <c r="B21" s="101"/>
      <c r="C21" s="101"/>
      <c r="D21" s="101"/>
      <c r="E21" s="101"/>
      <c r="F21" s="101"/>
      <c r="G21" s="101"/>
      <c r="H21" s="51"/>
      <c r="I21" s="51"/>
    </row>
    <row r="22" spans="1:9" ht="15.75">
      <c r="A22" s="73"/>
      <c r="B22" s="49"/>
      <c r="C22" s="49"/>
      <c r="D22" s="49"/>
      <c r="E22" s="50"/>
      <c r="F22" s="49"/>
      <c r="G22" s="49"/>
      <c r="H22" s="51"/>
      <c r="I22" s="51"/>
    </row>
    <row r="23" spans="1:9" ht="15.75">
      <c r="A23" s="73"/>
      <c r="B23" s="49"/>
      <c r="C23" s="49"/>
      <c r="D23" s="49"/>
      <c r="E23" s="50"/>
      <c r="F23" s="49"/>
      <c r="G23" s="49"/>
      <c r="H23" s="51"/>
      <c r="I23" s="51"/>
    </row>
    <row r="24" spans="1:9" ht="31.5">
      <c r="A24" s="5" t="s">
        <v>11</v>
      </c>
      <c r="B24" s="6" t="s">
        <v>209</v>
      </c>
      <c r="C24" s="6" t="s">
        <v>234</v>
      </c>
      <c r="D24" s="6" t="s">
        <v>211</v>
      </c>
      <c r="E24" s="6" t="s">
        <v>189</v>
      </c>
      <c r="F24" s="6" t="s">
        <v>12</v>
      </c>
      <c r="G24" s="7" t="s">
        <v>244</v>
      </c>
      <c r="H24" s="51"/>
      <c r="I24" s="51"/>
    </row>
    <row r="25" spans="1:8" ht="37.5" customHeight="1">
      <c r="A25" s="21">
        <v>61</v>
      </c>
      <c r="B25" s="9" t="s">
        <v>219</v>
      </c>
      <c r="C25" s="9" t="s">
        <v>245</v>
      </c>
      <c r="D25" s="9" t="s">
        <v>206</v>
      </c>
      <c r="E25" s="10" t="s">
        <v>267</v>
      </c>
      <c r="F25" s="9">
        <v>150</v>
      </c>
      <c r="G25" s="11">
        <v>1.655</v>
      </c>
      <c r="H25" s="76">
        <f>F25+H16</f>
        <v>2270</v>
      </c>
    </row>
    <row r="26" spans="1:8" ht="15.75">
      <c r="A26" s="22">
        <v>48</v>
      </c>
      <c r="B26" s="12" t="s">
        <v>219</v>
      </c>
      <c r="C26" s="12" t="s">
        <v>245</v>
      </c>
      <c r="D26" s="12" t="s">
        <v>206</v>
      </c>
      <c r="E26" s="13" t="s">
        <v>227</v>
      </c>
      <c r="F26" s="12">
        <v>150</v>
      </c>
      <c r="G26" s="25">
        <v>1.625</v>
      </c>
      <c r="H26" s="77">
        <f t="shared" si="0"/>
        <v>2420</v>
      </c>
    </row>
    <row r="27" spans="1:8" ht="15.75">
      <c r="A27" s="22">
        <v>62</v>
      </c>
      <c r="B27" s="12" t="s">
        <v>219</v>
      </c>
      <c r="C27" s="12" t="s">
        <v>246</v>
      </c>
      <c r="D27" s="12" t="s">
        <v>206</v>
      </c>
      <c r="E27" s="13" t="s">
        <v>268</v>
      </c>
      <c r="F27" s="12">
        <v>50</v>
      </c>
      <c r="G27" s="25">
        <v>1.415</v>
      </c>
      <c r="H27" s="77">
        <f t="shared" si="0"/>
        <v>2470</v>
      </c>
    </row>
    <row r="28" spans="1:8" ht="50.25" customHeight="1">
      <c r="A28" s="22">
        <v>57</v>
      </c>
      <c r="B28" s="12" t="s">
        <v>219</v>
      </c>
      <c r="C28" s="12" t="s">
        <v>245</v>
      </c>
      <c r="D28" s="12" t="s">
        <v>206</v>
      </c>
      <c r="E28" s="13" t="s">
        <v>232</v>
      </c>
      <c r="F28" s="12">
        <v>100</v>
      </c>
      <c r="G28" s="25">
        <v>1.36</v>
      </c>
      <c r="H28" s="77">
        <f t="shared" si="0"/>
        <v>2570</v>
      </c>
    </row>
    <row r="29" spans="1:8" ht="15.75">
      <c r="A29" s="22">
        <v>51</v>
      </c>
      <c r="B29" s="12" t="s">
        <v>219</v>
      </c>
      <c r="C29" s="12" t="s">
        <v>245</v>
      </c>
      <c r="D29" s="12" t="s">
        <v>206</v>
      </c>
      <c r="E29" s="13" t="s">
        <v>229</v>
      </c>
      <c r="F29" s="12">
        <v>150</v>
      </c>
      <c r="G29" s="25">
        <v>1.32</v>
      </c>
      <c r="H29" s="77">
        <f t="shared" si="0"/>
        <v>2720</v>
      </c>
    </row>
    <row r="30" spans="1:8" ht="36.75" customHeight="1">
      <c r="A30" s="22">
        <v>49</v>
      </c>
      <c r="B30" s="12" t="s">
        <v>219</v>
      </c>
      <c r="C30" s="12" t="s">
        <v>245</v>
      </c>
      <c r="D30" s="12" t="s">
        <v>206</v>
      </c>
      <c r="E30" s="13" t="s">
        <v>228</v>
      </c>
      <c r="F30" s="12">
        <v>200</v>
      </c>
      <c r="G30" s="25">
        <v>1.19</v>
      </c>
      <c r="H30" s="77">
        <f t="shared" si="0"/>
        <v>2920</v>
      </c>
    </row>
    <row r="31" spans="1:8" ht="33.75" customHeight="1">
      <c r="A31" s="24">
        <v>60</v>
      </c>
      <c r="B31" s="18" t="s">
        <v>219</v>
      </c>
      <c r="C31" s="18" t="s">
        <v>245</v>
      </c>
      <c r="D31" s="18" t="s">
        <v>206</v>
      </c>
      <c r="E31" s="19" t="s">
        <v>266</v>
      </c>
      <c r="F31" s="18">
        <v>100</v>
      </c>
      <c r="G31" s="20">
        <v>1.175</v>
      </c>
      <c r="H31" s="77">
        <f t="shared" si="0"/>
        <v>3020</v>
      </c>
    </row>
    <row r="32" spans="1:8" ht="15.75">
      <c r="A32" s="33"/>
      <c r="B32" s="31"/>
      <c r="C32" s="31"/>
      <c r="D32" s="31"/>
      <c r="E32" s="32"/>
      <c r="F32" s="31"/>
      <c r="G32" s="31"/>
      <c r="H32" s="31"/>
    </row>
    <row r="33" spans="1:7" ht="15.75">
      <c r="A33" s="2"/>
      <c r="B33" s="2"/>
      <c r="C33" s="2"/>
      <c r="D33" s="2"/>
      <c r="E33" s="4"/>
      <c r="F33" s="2"/>
      <c r="G33" s="2"/>
    </row>
    <row r="34" spans="1:7" ht="15.75">
      <c r="A34" s="2"/>
      <c r="B34" s="2"/>
      <c r="C34" s="2"/>
      <c r="D34" s="2"/>
      <c r="E34" s="4"/>
      <c r="F34" s="2"/>
      <c r="G34" s="2"/>
    </row>
    <row r="35" spans="1:7" ht="15.75">
      <c r="A35" s="2"/>
      <c r="B35" s="2"/>
      <c r="C35" s="2"/>
      <c r="D35" s="2"/>
      <c r="E35" s="4"/>
      <c r="F35" s="2"/>
      <c r="G35" s="2"/>
    </row>
    <row r="36" spans="1:7" ht="15.75">
      <c r="A36" s="2"/>
      <c r="B36" s="2"/>
      <c r="C36" s="2"/>
      <c r="D36" s="2"/>
      <c r="E36" s="4"/>
      <c r="F36" s="2"/>
      <c r="G36" s="2"/>
    </row>
    <row r="37" spans="1:7" ht="15.75">
      <c r="A37" s="2"/>
      <c r="B37" s="2"/>
      <c r="C37" s="2"/>
      <c r="D37" s="2"/>
      <c r="E37" s="4"/>
      <c r="F37" s="2"/>
      <c r="G37" s="2"/>
    </row>
    <row r="38" spans="1:7" ht="15.75">
      <c r="A38" s="2"/>
      <c r="B38" s="2"/>
      <c r="C38" s="2"/>
      <c r="D38" s="2"/>
      <c r="E38" s="4"/>
      <c r="F38" s="2"/>
      <c r="G38" s="2"/>
    </row>
    <row r="39" spans="1:7" ht="15.75">
      <c r="A39" s="2"/>
      <c r="B39" s="2"/>
      <c r="C39" s="2"/>
      <c r="D39" s="2"/>
      <c r="E39" s="4"/>
      <c r="F39" s="2"/>
      <c r="G39" s="2"/>
    </row>
    <row r="40" spans="1:7" ht="15.75">
      <c r="A40" s="2"/>
      <c r="B40" s="2"/>
      <c r="C40" s="2"/>
      <c r="D40" s="2"/>
      <c r="E40" s="4"/>
      <c r="F40" s="2"/>
      <c r="G40" s="2"/>
    </row>
  </sheetData>
  <mergeCells count="6">
    <mergeCell ref="A20:G20"/>
    <mergeCell ref="A21:G21"/>
    <mergeCell ref="A1:G1"/>
    <mergeCell ref="A2:G2"/>
    <mergeCell ref="A3:G3"/>
    <mergeCell ref="A19:G19"/>
  </mergeCells>
  <printOptions/>
  <pageMargins left="0.75" right="0.75" top="1" bottom="1" header="0.5" footer="0.5"/>
  <pageSetup fitToHeight="1" fitToWidth="1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="75" zoomScaleNormal="75" zoomScaleSheetLayoutView="75" workbookViewId="0" topLeftCell="A1">
      <selection activeCell="E4" sqref="E4"/>
    </sheetView>
  </sheetViews>
  <sheetFormatPr defaultColWidth="9.00390625" defaultRowHeight="15.75"/>
  <cols>
    <col min="2" max="2" width="0" style="0" hidden="1" customWidth="1"/>
    <col min="3" max="3" width="10.375" style="0" customWidth="1"/>
    <col min="4" max="4" width="10.375" style="0" hidden="1" customWidth="1"/>
    <col min="5" max="5" width="60.625" style="0" customWidth="1"/>
    <col min="8" max="8" width="0" style="0" hidden="1" customWidth="1"/>
  </cols>
  <sheetData>
    <row r="1" spans="1:7" ht="18.75">
      <c r="A1" s="101" t="s">
        <v>233</v>
      </c>
      <c r="B1" s="101"/>
      <c r="C1" s="101"/>
      <c r="D1" s="101"/>
      <c r="E1" s="101"/>
      <c r="F1" s="101"/>
      <c r="G1" s="101"/>
    </row>
    <row r="2" spans="1:7" ht="18.75">
      <c r="A2" s="101" t="s">
        <v>238</v>
      </c>
      <c r="B2" s="101"/>
      <c r="C2" s="101"/>
      <c r="D2" s="101"/>
      <c r="E2" s="101"/>
      <c r="F2" s="101"/>
      <c r="G2" s="101"/>
    </row>
    <row r="3" spans="1:7" ht="18.75">
      <c r="A3" s="101" t="s">
        <v>4</v>
      </c>
      <c r="B3" s="101"/>
      <c r="C3" s="101"/>
      <c r="D3" s="101"/>
      <c r="E3" s="101"/>
      <c r="F3" s="101"/>
      <c r="G3" s="101"/>
    </row>
    <row r="4" ht="15.75">
      <c r="E4" s="100" t="s">
        <v>3</v>
      </c>
    </row>
    <row r="5" spans="6:8" ht="18.75">
      <c r="F5" s="1"/>
      <c r="H5" s="30">
        <v>6923</v>
      </c>
    </row>
    <row r="6" spans="1:8" ht="31.5">
      <c r="A6" s="5" t="s">
        <v>11</v>
      </c>
      <c r="B6" s="6" t="s">
        <v>209</v>
      </c>
      <c r="C6" s="6" t="s">
        <v>234</v>
      </c>
      <c r="D6" s="6" t="s">
        <v>211</v>
      </c>
      <c r="E6" s="6" t="s">
        <v>189</v>
      </c>
      <c r="F6" s="6" t="s">
        <v>12</v>
      </c>
      <c r="G6" s="7" t="s">
        <v>244</v>
      </c>
      <c r="H6" s="54" t="s">
        <v>235</v>
      </c>
    </row>
    <row r="7" spans="1:8" ht="15.75">
      <c r="A7" s="21">
        <v>86</v>
      </c>
      <c r="B7" s="9" t="s">
        <v>270</v>
      </c>
      <c r="C7" s="9" t="s">
        <v>245</v>
      </c>
      <c r="D7" s="9" t="s">
        <v>206</v>
      </c>
      <c r="E7" s="10" t="s">
        <v>303</v>
      </c>
      <c r="F7" s="9">
        <v>400</v>
      </c>
      <c r="G7" s="11">
        <v>2.65</v>
      </c>
      <c r="H7" s="55">
        <f>F7</f>
        <v>400</v>
      </c>
    </row>
    <row r="8" spans="1:8" ht="15.75">
      <c r="A8" s="22">
        <v>101</v>
      </c>
      <c r="B8" s="12" t="s">
        <v>270</v>
      </c>
      <c r="C8" s="12" t="s">
        <v>245</v>
      </c>
      <c r="D8" s="12" t="s">
        <v>206</v>
      </c>
      <c r="E8" s="13" t="s">
        <v>317</v>
      </c>
      <c r="F8" s="12">
        <v>200</v>
      </c>
      <c r="G8" s="25">
        <v>2.55</v>
      </c>
      <c r="H8" s="77">
        <f>F8+H7</f>
        <v>600</v>
      </c>
    </row>
    <row r="9" spans="1:8" ht="15.75">
      <c r="A9" s="22">
        <v>88</v>
      </c>
      <c r="B9" s="12" t="s">
        <v>270</v>
      </c>
      <c r="C9" s="12" t="s">
        <v>245</v>
      </c>
      <c r="D9" s="12" t="s">
        <v>206</v>
      </c>
      <c r="E9" s="13" t="s">
        <v>305</v>
      </c>
      <c r="F9" s="12">
        <v>250</v>
      </c>
      <c r="G9" s="25">
        <v>2.525</v>
      </c>
      <c r="H9" s="77">
        <f>F9+H8</f>
        <v>850</v>
      </c>
    </row>
    <row r="10" spans="1:8" ht="51.75" customHeight="1">
      <c r="A10" s="22">
        <v>113</v>
      </c>
      <c r="B10" s="12" t="s">
        <v>270</v>
      </c>
      <c r="C10" s="12" t="s">
        <v>245</v>
      </c>
      <c r="D10" s="12" t="s">
        <v>206</v>
      </c>
      <c r="E10" s="13" t="s">
        <v>325</v>
      </c>
      <c r="F10" s="12">
        <v>75</v>
      </c>
      <c r="G10" s="25">
        <v>2.45</v>
      </c>
      <c r="H10" s="77">
        <f aca="true" t="shared" si="0" ref="H10:H89">F10+H9</f>
        <v>925</v>
      </c>
    </row>
    <row r="11" spans="1:8" ht="15.75">
      <c r="A11" s="22">
        <v>92</v>
      </c>
      <c r="B11" s="12" t="s">
        <v>270</v>
      </c>
      <c r="C11" s="12" t="s">
        <v>245</v>
      </c>
      <c r="D11" s="12" t="s">
        <v>206</v>
      </c>
      <c r="E11" s="13" t="s">
        <v>309</v>
      </c>
      <c r="F11" s="12">
        <v>125</v>
      </c>
      <c r="G11" s="25">
        <v>2.445</v>
      </c>
      <c r="H11" s="77">
        <f t="shared" si="0"/>
        <v>1050</v>
      </c>
    </row>
    <row r="12" spans="1:8" ht="39" customHeight="1">
      <c r="A12" s="22">
        <v>140</v>
      </c>
      <c r="B12" s="12" t="s">
        <v>270</v>
      </c>
      <c r="C12" s="12" t="s">
        <v>245</v>
      </c>
      <c r="D12" s="12" t="s">
        <v>206</v>
      </c>
      <c r="E12" s="13" t="s">
        <v>338</v>
      </c>
      <c r="F12" s="12">
        <v>250</v>
      </c>
      <c r="G12" s="25">
        <v>2.425</v>
      </c>
      <c r="H12" s="77">
        <f t="shared" si="0"/>
        <v>1300</v>
      </c>
    </row>
    <row r="13" spans="1:8" ht="45" customHeight="1">
      <c r="A13" s="22">
        <v>87</v>
      </c>
      <c r="B13" s="12" t="s">
        <v>270</v>
      </c>
      <c r="C13" s="12" t="s">
        <v>245</v>
      </c>
      <c r="D13" s="12" t="s">
        <v>206</v>
      </c>
      <c r="E13" s="13" t="s">
        <v>304</v>
      </c>
      <c r="F13" s="12">
        <v>350</v>
      </c>
      <c r="G13" s="25">
        <v>2.41</v>
      </c>
      <c r="H13" s="77">
        <f t="shared" si="0"/>
        <v>1650</v>
      </c>
    </row>
    <row r="14" spans="1:8" ht="47.25">
      <c r="A14" s="22">
        <v>115</v>
      </c>
      <c r="B14" s="12" t="s">
        <v>270</v>
      </c>
      <c r="C14" s="12" t="s">
        <v>245</v>
      </c>
      <c r="D14" s="12" t="s">
        <v>206</v>
      </c>
      <c r="E14" s="13" t="s">
        <v>327</v>
      </c>
      <c r="F14" s="12">
        <v>300</v>
      </c>
      <c r="G14" s="25">
        <v>2.405</v>
      </c>
      <c r="H14" s="77">
        <f t="shared" si="0"/>
        <v>1950</v>
      </c>
    </row>
    <row r="15" spans="1:8" ht="31.5">
      <c r="A15" s="22">
        <v>91</v>
      </c>
      <c r="B15" s="12" t="s">
        <v>270</v>
      </c>
      <c r="C15" s="12" t="s">
        <v>245</v>
      </c>
      <c r="D15" s="12" t="s">
        <v>206</v>
      </c>
      <c r="E15" s="13" t="s">
        <v>308</v>
      </c>
      <c r="F15" s="12">
        <v>150</v>
      </c>
      <c r="G15" s="25">
        <v>2.38</v>
      </c>
      <c r="H15" s="77">
        <f t="shared" si="0"/>
        <v>2100</v>
      </c>
    </row>
    <row r="16" spans="1:8" ht="21" customHeight="1">
      <c r="A16" s="22">
        <v>152</v>
      </c>
      <c r="B16" s="12" t="s">
        <v>270</v>
      </c>
      <c r="C16" s="12" t="s">
        <v>245</v>
      </c>
      <c r="D16" s="12" t="s">
        <v>206</v>
      </c>
      <c r="E16" s="13" t="s">
        <v>344</v>
      </c>
      <c r="F16" s="12">
        <v>250</v>
      </c>
      <c r="G16" s="25">
        <v>2.35</v>
      </c>
      <c r="H16" s="77">
        <f t="shared" si="0"/>
        <v>2350</v>
      </c>
    </row>
    <row r="17" spans="1:8" ht="15.75">
      <c r="A17" s="22">
        <v>79</v>
      </c>
      <c r="B17" s="12" t="s">
        <v>270</v>
      </c>
      <c r="C17" s="12" t="s">
        <v>245</v>
      </c>
      <c r="D17" s="12" t="s">
        <v>206</v>
      </c>
      <c r="E17" s="13" t="s">
        <v>277</v>
      </c>
      <c r="F17" s="12">
        <v>200</v>
      </c>
      <c r="G17" s="25">
        <v>2.275</v>
      </c>
      <c r="H17" s="77">
        <f t="shared" si="0"/>
        <v>2550</v>
      </c>
    </row>
    <row r="18" spans="1:8" ht="31.5">
      <c r="A18" s="22">
        <v>114</v>
      </c>
      <c r="B18" s="12" t="s">
        <v>270</v>
      </c>
      <c r="C18" s="12" t="s">
        <v>245</v>
      </c>
      <c r="D18" s="12" t="s">
        <v>206</v>
      </c>
      <c r="E18" s="13" t="s">
        <v>326</v>
      </c>
      <c r="F18" s="12">
        <v>57.5</v>
      </c>
      <c r="G18" s="25">
        <v>2.275</v>
      </c>
      <c r="H18" s="77">
        <f t="shared" si="0"/>
        <v>2607.5</v>
      </c>
    </row>
    <row r="19" spans="1:8" ht="31.5">
      <c r="A19" s="22">
        <v>112</v>
      </c>
      <c r="B19" s="12" t="s">
        <v>270</v>
      </c>
      <c r="C19" s="12" t="s">
        <v>245</v>
      </c>
      <c r="D19" s="12" t="s">
        <v>206</v>
      </c>
      <c r="E19" s="13" t="s">
        <v>324</v>
      </c>
      <c r="F19" s="12">
        <v>200</v>
      </c>
      <c r="G19" s="25">
        <v>2.25</v>
      </c>
      <c r="H19" s="77">
        <f t="shared" si="0"/>
        <v>2807.5</v>
      </c>
    </row>
    <row r="20" spans="1:8" ht="15.75">
      <c r="A20" s="22">
        <v>81</v>
      </c>
      <c r="B20" s="12" t="s">
        <v>270</v>
      </c>
      <c r="C20" s="12" t="s">
        <v>245</v>
      </c>
      <c r="D20" s="12" t="s">
        <v>206</v>
      </c>
      <c r="E20" s="13" t="s">
        <v>279</v>
      </c>
      <c r="F20" s="12">
        <v>200</v>
      </c>
      <c r="G20" s="25">
        <v>2.245</v>
      </c>
      <c r="H20" s="77">
        <f t="shared" si="0"/>
        <v>3007.5</v>
      </c>
    </row>
    <row r="21" spans="1:8" ht="15.75">
      <c r="A21" s="22">
        <v>67</v>
      </c>
      <c r="B21" s="12" t="s">
        <v>270</v>
      </c>
      <c r="C21" s="12" t="s">
        <v>245</v>
      </c>
      <c r="D21" s="12" t="s">
        <v>206</v>
      </c>
      <c r="E21" s="13" t="s">
        <v>271</v>
      </c>
      <c r="F21" s="12">
        <v>400</v>
      </c>
      <c r="G21" s="25">
        <v>2.2</v>
      </c>
      <c r="H21" s="77">
        <f t="shared" si="0"/>
        <v>3407.5</v>
      </c>
    </row>
    <row r="22" spans="1:8" ht="15.75">
      <c r="A22" s="22">
        <v>68</v>
      </c>
      <c r="B22" s="12" t="s">
        <v>270</v>
      </c>
      <c r="C22" s="12" t="s">
        <v>245</v>
      </c>
      <c r="D22" s="12" t="s">
        <v>206</v>
      </c>
      <c r="E22" s="13" t="s">
        <v>272</v>
      </c>
      <c r="F22" s="12">
        <v>200</v>
      </c>
      <c r="G22" s="25">
        <v>2.2</v>
      </c>
      <c r="H22" s="77">
        <f t="shared" si="0"/>
        <v>3607.5</v>
      </c>
    </row>
    <row r="23" spans="1:8" ht="31.5">
      <c r="A23" s="22">
        <v>116</v>
      </c>
      <c r="B23" s="12" t="s">
        <v>270</v>
      </c>
      <c r="C23" s="12" t="s">
        <v>245</v>
      </c>
      <c r="D23" s="12" t="s">
        <v>206</v>
      </c>
      <c r="E23" s="13" t="s">
        <v>328</v>
      </c>
      <c r="F23" s="12">
        <v>40</v>
      </c>
      <c r="G23" s="25">
        <v>2.2</v>
      </c>
      <c r="H23" s="77">
        <f t="shared" si="0"/>
        <v>3647.5</v>
      </c>
    </row>
    <row r="24" spans="1:8" ht="47.25">
      <c r="A24" s="22">
        <v>134</v>
      </c>
      <c r="B24" s="12" t="s">
        <v>270</v>
      </c>
      <c r="C24" s="12" t="s">
        <v>245</v>
      </c>
      <c r="D24" s="12" t="s">
        <v>206</v>
      </c>
      <c r="E24" s="13" t="s">
        <v>337</v>
      </c>
      <c r="F24" s="12">
        <v>50</v>
      </c>
      <c r="G24" s="25">
        <v>2.125</v>
      </c>
      <c r="H24" s="77">
        <f t="shared" si="0"/>
        <v>3697.5</v>
      </c>
    </row>
    <row r="25" spans="1:8" ht="31.5">
      <c r="A25" s="22">
        <v>80</v>
      </c>
      <c r="B25" s="12" t="s">
        <v>270</v>
      </c>
      <c r="C25" s="12" t="s">
        <v>245</v>
      </c>
      <c r="D25" s="12" t="s">
        <v>206</v>
      </c>
      <c r="E25" s="13" t="s">
        <v>278</v>
      </c>
      <c r="F25" s="12">
        <v>200</v>
      </c>
      <c r="G25" s="25">
        <v>2.115</v>
      </c>
      <c r="H25" s="77">
        <f t="shared" si="0"/>
        <v>3897.5</v>
      </c>
    </row>
    <row r="26" spans="1:8" ht="31.5">
      <c r="A26" s="22">
        <v>90</v>
      </c>
      <c r="B26" s="12" t="s">
        <v>270</v>
      </c>
      <c r="C26" s="12" t="s">
        <v>245</v>
      </c>
      <c r="D26" s="12" t="s">
        <v>206</v>
      </c>
      <c r="E26" s="13" t="s">
        <v>307</v>
      </c>
      <c r="F26" s="12">
        <v>400</v>
      </c>
      <c r="G26" s="25">
        <v>2.115</v>
      </c>
      <c r="H26" s="77">
        <f t="shared" si="0"/>
        <v>4297.5</v>
      </c>
    </row>
    <row r="27" spans="1:8" ht="47.25">
      <c r="A27" s="22">
        <v>99</v>
      </c>
      <c r="B27" s="12" t="s">
        <v>270</v>
      </c>
      <c r="C27" s="12" t="s">
        <v>245</v>
      </c>
      <c r="D27" s="12" t="s">
        <v>206</v>
      </c>
      <c r="E27" s="13" t="s">
        <v>315</v>
      </c>
      <c r="F27" s="12">
        <v>150</v>
      </c>
      <c r="G27" s="25">
        <v>2.085</v>
      </c>
      <c r="H27" s="77">
        <f t="shared" si="0"/>
        <v>4447.5</v>
      </c>
    </row>
    <row r="28" spans="1:8" ht="31.5">
      <c r="A28" s="22">
        <v>96</v>
      </c>
      <c r="B28" s="12" t="s">
        <v>270</v>
      </c>
      <c r="C28" s="12" t="s">
        <v>245</v>
      </c>
      <c r="D28" s="12" t="s">
        <v>206</v>
      </c>
      <c r="E28" s="13" t="s">
        <v>313</v>
      </c>
      <c r="F28" s="12">
        <v>175</v>
      </c>
      <c r="G28" s="25">
        <v>2.07</v>
      </c>
      <c r="H28" s="77">
        <f t="shared" si="0"/>
        <v>4622.5</v>
      </c>
    </row>
    <row r="29" spans="1:8" ht="15.75">
      <c r="A29" s="22">
        <v>162</v>
      </c>
      <c r="B29" s="12" t="s">
        <v>270</v>
      </c>
      <c r="C29" s="12" t="s">
        <v>245</v>
      </c>
      <c r="D29" s="12" t="s">
        <v>206</v>
      </c>
      <c r="E29" s="13" t="s">
        <v>348</v>
      </c>
      <c r="F29" s="12">
        <v>200</v>
      </c>
      <c r="G29" s="25">
        <v>2.065</v>
      </c>
      <c r="H29" s="77">
        <f t="shared" si="0"/>
        <v>4822.5</v>
      </c>
    </row>
    <row r="30" spans="1:8" ht="31.5">
      <c r="A30" s="22">
        <v>72</v>
      </c>
      <c r="B30" s="12" t="s">
        <v>270</v>
      </c>
      <c r="C30" s="12" t="s">
        <v>245</v>
      </c>
      <c r="D30" s="12" t="s">
        <v>206</v>
      </c>
      <c r="E30" s="13" t="s">
        <v>274</v>
      </c>
      <c r="F30" s="12">
        <v>300</v>
      </c>
      <c r="G30" s="25">
        <v>2.05</v>
      </c>
      <c r="H30" s="77">
        <f t="shared" si="0"/>
        <v>5122.5</v>
      </c>
    </row>
    <row r="31" spans="1:8" ht="31.5">
      <c r="A31" s="22">
        <v>74</v>
      </c>
      <c r="B31" s="12" t="s">
        <v>270</v>
      </c>
      <c r="C31" s="12" t="s">
        <v>245</v>
      </c>
      <c r="D31" s="12" t="s">
        <v>206</v>
      </c>
      <c r="E31" s="13" t="s">
        <v>275</v>
      </c>
      <c r="F31" s="12">
        <v>200</v>
      </c>
      <c r="G31" s="25">
        <v>2.05</v>
      </c>
      <c r="H31" s="77">
        <f t="shared" si="0"/>
        <v>5322.5</v>
      </c>
    </row>
    <row r="32" spans="1:8" ht="15.75">
      <c r="A32" s="22">
        <v>78</v>
      </c>
      <c r="B32" s="12" t="s">
        <v>270</v>
      </c>
      <c r="C32" s="12" t="s">
        <v>245</v>
      </c>
      <c r="D32" s="12" t="s">
        <v>206</v>
      </c>
      <c r="E32" s="13" t="s">
        <v>276</v>
      </c>
      <c r="F32" s="12">
        <v>100</v>
      </c>
      <c r="G32" s="25">
        <v>2.05</v>
      </c>
      <c r="H32" s="77">
        <f t="shared" si="0"/>
        <v>5422.5</v>
      </c>
    </row>
    <row r="33" spans="1:8" ht="15.75">
      <c r="A33" s="24">
        <v>153</v>
      </c>
      <c r="B33" s="18" t="s">
        <v>270</v>
      </c>
      <c r="C33" s="18" t="s">
        <v>245</v>
      </c>
      <c r="D33" s="18" t="s">
        <v>206</v>
      </c>
      <c r="E33" s="19" t="s">
        <v>345</v>
      </c>
      <c r="F33" s="18">
        <v>326</v>
      </c>
      <c r="G33" s="20">
        <v>2.05</v>
      </c>
      <c r="H33" s="77">
        <f t="shared" si="0"/>
        <v>5748.5</v>
      </c>
    </row>
    <row r="34" spans="1:8" ht="18.75">
      <c r="A34" s="101" t="s">
        <v>233</v>
      </c>
      <c r="B34" s="101"/>
      <c r="C34" s="101"/>
      <c r="D34" s="101"/>
      <c r="E34" s="101"/>
      <c r="F34" s="101"/>
      <c r="G34" s="101"/>
      <c r="H34" s="77"/>
    </row>
    <row r="35" spans="1:8" ht="18.75">
      <c r="A35" s="101" t="s">
        <v>238</v>
      </c>
      <c r="B35" s="101"/>
      <c r="C35" s="101"/>
      <c r="D35" s="101"/>
      <c r="E35" s="101"/>
      <c r="F35" s="101"/>
      <c r="G35" s="101"/>
      <c r="H35" s="77"/>
    </row>
    <row r="36" spans="1:8" ht="18.75">
      <c r="A36" s="101" t="s">
        <v>4</v>
      </c>
      <c r="B36" s="101"/>
      <c r="C36" s="101"/>
      <c r="D36" s="101"/>
      <c r="E36" s="101"/>
      <c r="F36" s="101"/>
      <c r="G36" s="101"/>
      <c r="H36" s="77"/>
    </row>
    <row r="37" ht="15.75">
      <c r="H37" s="77"/>
    </row>
    <row r="38" spans="6:8" ht="18.75">
      <c r="F38" s="1"/>
      <c r="H38" s="77"/>
    </row>
    <row r="39" spans="1:8" ht="31.5">
      <c r="A39" s="5" t="s">
        <v>11</v>
      </c>
      <c r="B39" s="6" t="s">
        <v>209</v>
      </c>
      <c r="C39" s="6" t="s">
        <v>234</v>
      </c>
      <c r="D39" s="6" t="s">
        <v>211</v>
      </c>
      <c r="E39" s="6" t="s">
        <v>189</v>
      </c>
      <c r="F39" s="6" t="s">
        <v>12</v>
      </c>
      <c r="G39" s="7" t="s">
        <v>244</v>
      </c>
      <c r="H39" s="77"/>
    </row>
    <row r="40" spans="1:8" ht="31.5">
      <c r="A40" s="21">
        <v>118</v>
      </c>
      <c r="B40" s="9" t="s">
        <v>270</v>
      </c>
      <c r="C40" s="9" t="s">
        <v>245</v>
      </c>
      <c r="D40" s="9" t="s">
        <v>206</v>
      </c>
      <c r="E40" s="10" t="s">
        <v>329</v>
      </c>
      <c r="F40" s="9">
        <v>200</v>
      </c>
      <c r="G40" s="11">
        <v>2.03</v>
      </c>
      <c r="H40" s="77">
        <f>F40+H33</f>
        <v>5948.5</v>
      </c>
    </row>
    <row r="41" spans="1:8" ht="31.5">
      <c r="A41" s="22">
        <v>123</v>
      </c>
      <c r="B41" s="12" t="s">
        <v>270</v>
      </c>
      <c r="C41" s="12" t="s">
        <v>245</v>
      </c>
      <c r="D41" s="12" t="s">
        <v>206</v>
      </c>
      <c r="E41" s="13" t="s">
        <v>332</v>
      </c>
      <c r="F41" s="12">
        <v>40</v>
      </c>
      <c r="G41" s="25">
        <v>2</v>
      </c>
      <c r="H41" s="77">
        <f t="shared" si="0"/>
        <v>5988.5</v>
      </c>
    </row>
    <row r="42" spans="1:8" ht="15.75">
      <c r="A42" s="22">
        <v>100</v>
      </c>
      <c r="B42" s="12" t="s">
        <v>270</v>
      </c>
      <c r="C42" s="12" t="s">
        <v>245</v>
      </c>
      <c r="D42" s="12" t="s">
        <v>206</v>
      </c>
      <c r="E42" s="13" t="s">
        <v>316</v>
      </c>
      <c r="F42" s="12">
        <v>125</v>
      </c>
      <c r="G42" s="25">
        <v>1.985</v>
      </c>
      <c r="H42" s="77">
        <f t="shared" si="0"/>
        <v>6113.5</v>
      </c>
    </row>
    <row r="43" spans="1:8" ht="15.75">
      <c r="A43" s="22">
        <v>105</v>
      </c>
      <c r="B43" s="12" t="s">
        <v>270</v>
      </c>
      <c r="C43" s="12" t="s">
        <v>245</v>
      </c>
      <c r="D43" s="12" t="s">
        <v>206</v>
      </c>
      <c r="E43" s="13" t="s">
        <v>319</v>
      </c>
      <c r="F43" s="12">
        <v>50</v>
      </c>
      <c r="G43" s="25">
        <v>1.98</v>
      </c>
      <c r="H43" s="77">
        <f t="shared" si="0"/>
        <v>6163.5</v>
      </c>
    </row>
    <row r="44" spans="1:8" ht="15.75">
      <c r="A44" s="22">
        <v>130</v>
      </c>
      <c r="B44" s="12" t="s">
        <v>270</v>
      </c>
      <c r="C44" s="12" t="s">
        <v>245</v>
      </c>
      <c r="D44" s="12" t="s">
        <v>206</v>
      </c>
      <c r="E44" s="13" t="s">
        <v>335</v>
      </c>
      <c r="F44" s="12">
        <v>20</v>
      </c>
      <c r="G44" s="25">
        <v>1.95</v>
      </c>
      <c r="H44" s="77">
        <f t="shared" si="0"/>
        <v>6183.5</v>
      </c>
    </row>
    <row r="45" spans="1:8" ht="31.5">
      <c r="A45" s="22">
        <v>84</v>
      </c>
      <c r="B45" s="12" t="s">
        <v>270</v>
      </c>
      <c r="C45" s="12" t="s">
        <v>245</v>
      </c>
      <c r="D45" s="12" t="s">
        <v>206</v>
      </c>
      <c r="E45" s="13" t="s">
        <v>301</v>
      </c>
      <c r="F45" s="12">
        <v>45.5</v>
      </c>
      <c r="G45" s="25">
        <v>1.925</v>
      </c>
      <c r="H45" s="77">
        <f t="shared" si="0"/>
        <v>6229</v>
      </c>
    </row>
    <row r="46" spans="1:8" ht="47.25">
      <c r="A46" s="22">
        <v>107</v>
      </c>
      <c r="B46" s="12" t="s">
        <v>270</v>
      </c>
      <c r="C46" s="12" t="s">
        <v>245</v>
      </c>
      <c r="D46" s="12" t="s">
        <v>206</v>
      </c>
      <c r="E46" s="13" t="s">
        <v>321</v>
      </c>
      <c r="F46" s="12">
        <v>40</v>
      </c>
      <c r="G46" s="25">
        <v>1.925</v>
      </c>
      <c r="H46" s="77">
        <f t="shared" si="0"/>
        <v>6269</v>
      </c>
    </row>
    <row r="47" spans="1:8" ht="31.5">
      <c r="A47" s="22">
        <v>144</v>
      </c>
      <c r="B47" s="12" t="s">
        <v>270</v>
      </c>
      <c r="C47" s="12" t="s">
        <v>245</v>
      </c>
      <c r="D47" s="12" t="s">
        <v>206</v>
      </c>
      <c r="E47" s="13" t="s">
        <v>341</v>
      </c>
      <c r="F47" s="12">
        <v>40</v>
      </c>
      <c r="G47" s="25">
        <v>1.925</v>
      </c>
      <c r="H47" s="77">
        <f t="shared" si="0"/>
        <v>6309</v>
      </c>
    </row>
    <row r="48" spans="1:8" ht="15.75">
      <c r="A48" s="22">
        <v>157</v>
      </c>
      <c r="B48" s="12" t="s">
        <v>270</v>
      </c>
      <c r="C48" s="12" t="s">
        <v>245</v>
      </c>
      <c r="D48" s="12" t="s">
        <v>206</v>
      </c>
      <c r="E48" s="13" t="s">
        <v>346</v>
      </c>
      <c r="F48" s="12">
        <v>160</v>
      </c>
      <c r="G48" s="25">
        <v>1.925</v>
      </c>
      <c r="H48" s="77">
        <f t="shared" si="0"/>
        <v>6469</v>
      </c>
    </row>
    <row r="49" spans="1:8" ht="37.5" customHeight="1">
      <c r="A49" s="22">
        <v>119</v>
      </c>
      <c r="B49" s="12" t="s">
        <v>270</v>
      </c>
      <c r="C49" s="12" t="s">
        <v>245</v>
      </c>
      <c r="D49" s="12" t="s">
        <v>206</v>
      </c>
      <c r="E49" s="13" t="s">
        <v>330</v>
      </c>
      <c r="F49" s="12">
        <v>40</v>
      </c>
      <c r="G49" s="25">
        <v>1.9</v>
      </c>
      <c r="H49" s="77">
        <f t="shared" si="0"/>
        <v>6509</v>
      </c>
    </row>
    <row r="50" spans="1:8" ht="31.5">
      <c r="A50" s="22">
        <v>93</v>
      </c>
      <c r="B50" s="12" t="s">
        <v>270</v>
      </c>
      <c r="C50" s="12" t="s">
        <v>245</v>
      </c>
      <c r="D50" s="12" t="s">
        <v>206</v>
      </c>
      <c r="E50" s="13" t="s">
        <v>310</v>
      </c>
      <c r="F50" s="12">
        <v>175</v>
      </c>
      <c r="G50" s="25">
        <v>1.85</v>
      </c>
      <c r="H50" s="77">
        <f t="shared" si="0"/>
        <v>6684</v>
      </c>
    </row>
    <row r="51" spans="1:9" ht="39" customHeight="1">
      <c r="A51" s="74">
        <v>164</v>
      </c>
      <c r="B51" s="43" t="s">
        <v>270</v>
      </c>
      <c r="C51" s="43" t="s">
        <v>246</v>
      </c>
      <c r="D51" s="43" t="s">
        <v>206</v>
      </c>
      <c r="E51" s="44" t="s">
        <v>350</v>
      </c>
      <c r="F51" s="43">
        <v>300</v>
      </c>
      <c r="G51" s="58">
        <v>1.825</v>
      </c>
      <c r="H51" s="57">
        <f t="shared" si="0"/>
        <v>6984</v>
      </c>
      <c r="I51" s="79"/>
    </row>
    <row r="52" spans="1:9" ht="15.75">
      <c r="A52" s="72"/>
      <c r="B52" s="46"/>
      <c r="C52" s="46"/>
      <c r="D52" s="46"/>
      <c r="E52" s="47"/>
      <c r="F52" s="46"/>
      <c r="G52" s="46"/>
      <c r="H52" s="80"/>
      <c r="I52" s="78"/>
    </row>
    <row r="53" spans="1:9" ht="15.75">
      <c r="A53" s="73"/>
      <c r="B53" s="49"/>
      <c r="C53" s="49"/>
      <c r="D53" s="49"/>
      <c r="E53" s="50"/>
      <c r="F53" s="49"/>
      <c r="G53" s="49"/>
      <c r="H53" s="80"/>
      <c r="I53" s="78"/>
    </row>
    <row r="54" spans="1:9" ht="18.75">
      <c r="A54" s="101" t="s">
        <v>233</v>
      </c>
      <c r="B54" s="101"/>
      <c r="C54" s="101"/>
      <c r="D54" s="101"/>
      <c r="E54" s="101"/>
      <c r="F54" s="101"/>
      <c r="G54" s="101"/>
      <c r="H54" s="80"/>
      <c r="I54" s="78"/>
    </row>
    <row r="55" spans="1:9" ht="18.75">
      <c r="A55" s="101" t="s">
        <v>238</v>
      </c>
      <c r="B55" s="101"/>
      <c r="C55" s="101"/>
      <c r="D55" s="101"/>
      <c r="E55" s="101"/>
      <c r="F55" s="101"/>
      <c r="G55" s="101"/>
      <c r="H55" s="80"/>
      <c r="I55" s="78"/>
    </row>
    <row r="56" spans="1:9" ht="18.75">
      <c r="A56" s="101" t="s">
        <v>5</v>
      </c>
      <c r="B56" s="101"/>
      <c r="C56" s="101"/>
      <c r="D56" s="101"/>
      <c r="E56" s="101"/>
      <c r="F56" s="101"/>
      <c r="G56" s="101"/>
      <c r="H56" s="80"/>
      <c r="I56" s="78"/>
    </row>
    <row r="57" spans="1:9" ht="15.75">
      <c r="A57" s="73"/>
      <c r="B57" s="49"/>
      <c r="C57" s="49"/>
      <c r="D57" s="49"/>
      <c r="E57" s="50"/>
      <c r="F57" s="49"/>
      <c r="G57" s="49"/>
      <c r="H57" s="80"/>
      <c r="I57" s="78"/>
    </row>
    <row r="58" spans="1:9" ht="15.75">
      <c r="A58" s="81"/>
      <c r="B58" s="82"/>
      <c r="C58" s="82"/>
      <c r="D58" s="82"/>
      <c r="E58" s="83"/>
      <c r="F58" s="82"/>
      <c r="G58" s="82"/>
      <c r="H58" s="80"/>
      <c r="I58" s="78"/>
    </row>
    <row r="59" spans="1:8" ht="15.75">
      <c r="A59" s="21">
        <v>95</v>
      </c>
      <c r="B59" s="9" t="s">
        <v>270</v>
      </c>
      <c r="C59" s="9" t="s">
        <v>245</v>
      </c>
      <c r="D59" s="9" t="s">
        <v>206</v>
      </c>
      <c r="E59" s="10" t="s">
        <v>312</v>
      </c>
      <c r="F59" s="9">
        <v>125</v>
      </c>
      <c r="G59" s="11">
        <v>1.815</v>
      </c>
      <c r="H59" s="76">
        <f>F59+H51</f>
        <v>7109</v>
      </c>
    </row>
    <row r="60" spans="1:8" ht="15.75">
      <c r="A60" s="22">
        <v>97</v>
      </c>
      <c r="B60" s="12" t="s">
        <v>270</v>
      </c>
      <c r="C60" s="12" t="s">
        <v>245</v>
      </c>
      <c r="D60" s="12" t="s">
        <v>206</v>
      </c>
      <c r="E60" s="13" t="s">
        <v>314</v>
      </c>
      <c r="F60" s="12">
        <v>150</v>
      </c>
      <c r="G60" s="25">
        <v>1.795</v>
      </c>
      <c r="H60" s="77">
        <f t="shared" si="0"/>
        <v>7259</v>
      </c>
    </row>
    <row r="61" spans="1:8" ht="31.5">
      <c r="A61" s="22">
        <v>127</v>
      </c>
      <c r="B61" s="12" t="s">
        <v>270</v>
      </c>
      <c r="C61" s="12" t="s">
        <v>245</v>
      </c>
      <c r="D61" s="12" t="s">
        <v>206</v>
      </c>
      <c r="E61" s="13" t="s">
        <v>334</v>
      </c>
      <c r="F61" s="12">
        <v>150</v>
      </c>
      <c r="G61" s="25">
        <v>1.775</v>
      </c>
      <c r="H61" s="77">
        <f t="shared" si="0"/>
        <v>7409</v>
      </c>
    </row>
    <row r="62" spans="1:8" ht="31.5">
      <c r="A62" s="22">
        <v>103</v>
      </c>
      <c r="B62" s="12" t="s">
        <v>270</v>
      </c>
      <c r="C62" s="12" t="s">
        <v>245</v>
      </c>
      <c r="D62" s="12" t="s">
        <v>206</v>
      </c>
      <c r="E62" s="13" t="s">
        <v>318</v>
      </c>
      <c r="F62" s="12">
        <v>100</v>
      </c>
      <c r="G62" s="25">
        <v>1.775</v>
      </c>
      <c r="H62" s="77">
        <f t="shared" si="0"/>
        <v>7509</v>
      </c>
    </row>
    <row r="63" spans="1:8" ht="15.75">
      <c r="A63" s="22">
        <v>145</v>
      </c>
      <c r="B63" s="12" t="s">
        <v>270</v>
      </c>
      <c r="C63" s="12" t="s">
        <v>245</v>
      </c>
      <c r="D63" s="12" t="s">
        <v>206</v>
      </c>
      <c r="E63" s="13" t="s">
        <v>342</v>
      </c>
      <c r="F63" s="12">
        <v>30</v>
      </c>
      <c r="G63" s="25">
        <v>1.725</v>
      </c>
      <c r="H63" s="77">
        <f t="shared" si="0"/>
        <v>7539</v>
      </c>
    </row>
    <row r="64" spans="1:8" ht="31.5">
      <c r="A64" s="22">
        <v>111</v>
      </c>
      <c r="B64" s="12" t="s">
        <v>270</v>
      </c>
      <c r="C64" s="12" t="s">
        <v>245</v>
      </c>
      <c r="D64" s="12" t="s">
        <v>206</v>
      </c>
      <c r="E64" s="13" t="s">
        <v>323</v>
      </c>
      <c r="F64" s="12">
        <v>300</v>
      </c>
      <c r="G64" s="25">
        <v>1.7</v>
      </c>
      <c r="H64" s="77">
        <f t="shared" si="0"/>
        <v>7839</v>
      </c>
    </row>
    <row r="65" spans="1:8" ht="15.75">
      <c r="A65" s="22">
        <v>173</v>
      </c>
      <c r="B65" s="12" t="s">
        <v>270</v>
      </c>
      <c r="C65" s="12" t="s">
        <v>204</v>
      </c>
      <c r="D65" s="12" t="s">
        <v>206</v>
      </c>
      <c r="E65" s="13" t="s">
        <v>353</v>
      </c>
      <c r="F65" s="12">
        <v>200</v>
      </c>
      <c r="G65" s="25">
        <v>1.67</v>
      </c>
      <c r="H65" s="77">
        <f t="shared" si="0"/>
        <v>8039</v>
      </c>
    </row>
    <row r="66" spans="1:8" ht="47.25">
      <c r="A66" s="22">
        <v>163</v>
      </c>
      <c r="B66" s="12" t="s">
        <v>270</v>
      </c>
      <c r="C66" s="12" t="s">
        <v>246</v>
      </c>
      <c r="D66" s="12" t="s">
        <v>206</v>
      </c>
      <c r="E66" s="13" t="s">
        <v>349</v>
      </c>
      <c r="F66" s="12">
        <v>750</v>
      </c>
      <c r="G66" s="25">
        <v>1.67</v>
      </c>
      <c r="H66" s="77">
        <f t="shared" si="0"/>
        <v>8789</v>
      </c>
    </row>
    <row r="67" spans="1:8" ht="15.75">
      <c r="A67" s="22">
        <v>94</v>
      </c>
      <c r="B67" s="12" t="s">
        <v>270</v>
      </c>
      <c r="C67" s="12" t="s">
        <v>245</v>
      </c>
      <c r="D67" s="12" t="s">
        <v>206</v>
      </c>
      <c r="E67" s="13" t="s">
        <v>311</v>
      </c>
      <c r="F67" s="12">
        <v>75</v>
      </c>
      <c r="G67" s="25">
        <v>1.625</v>
      </c>
      <c r="H67" s="77">
        <f t="shared" si="0"/>
        <v>8864</v>
      </c>
    </row>
    <row r="68" spans="1:8" ht="31.5">
      <c r="A68" s="22">
        <v>161</v>
      </c>
      <c r="B68" s="12" t="s">
        <v>270</v>
      </c>
      <c r="C68" s="12" t="s">
        <v>245</v>
      </c>
      <c r="D68" s="12" t="s">
        <v>206</v>
      </c>
      <c r="E68" s="13" t="s">
        <v>347</v>
      </c>
      <c r="F68" s="12">
        <v>300</v>
      </c>
      <c r="G68" s="25">
        <v>1.485</v>
      </c>
      <c r="H68" s="77">
        <f t="shared" si="0"/>
        <v>9164</v>
      </c>
    </row>
    <row r="69" spans="1:8" ht="31.5">
      <c r="A69" s="24">
        <v>89</v>
      </c>
      <c r="B69" s="18" t="s">
        <v>270</v>
      </c>
      <c r="C69" s="18" t="s">
        <v>245</v>
      </c>
      <c r="D69" s="18" t="s">
        <v>206</v>
      </c>
      <c r="E69" s="19" t="s">
        <v>306</v>
      </c>
      <c r="F69" s="18">
        <v>150</v>
      </c>
      <c r="G69" s="20">
        <v>1.475</v>
      </c>
      <c r="H69" s="77">
        <f t="shared" si="0"/>
        <v>9314</v>
      </c>
    </row>
    <row r="70" spans="1:8" ht="18.75">
      <c r="A70" s="101" t="s">
        <v>233</v>
      </c>
      <c r="B70" s="101"/>
      <c r="C70" s="101"/>
      <c r="D70" s="101"/>
      <c r="E70" s="101"/>
      <c r="F70" s="101"/>
      <c r="G70" s="101"/>
      <c r="H70" s="77"/>
    </row>
    <row r="71" spans="1:8" ht="18.75">
      <c r="A71" s="101" t="s">
        <v>238</v>
      </c>
      <c r="B71" s="101"/>
      <c r="C71" s="101"/>
      <c r="D71" s="101"/>
      <c r="E71" s="101"/>
      <c r="F71" s="101"/>
      <c r="G71" s="101"/>
      <c r="H71" s="77"/>
    </row>
    <row r="72" spans="1:8" ht="18.75">
      <c r="A72" s="101" t="s">
        <v>5</v>
      </c>
      <c r="B72" s="101"/>
      <c r="C72" s="101"/>
      <c r="D72" s="101"/>
      <c r="E72" s="101"/>
      <c r="F72" s="101"/>
      <c r="G72" s="101"/>
      <c r="H72" s="77"/>
    </row>
    <row r="73" spans="1:8" ht="15.75">
      <c r="A73" s="27"/>
      <c r="B73" s="28"/>
      <c r="C73" s="28"/>
      <c r="D73" s="28"/>
      <c r="E73" s="29"/>
      <c r="F73" s="28"/>
      <c r="G73" s="28"/>
      <c r="H73" s="77"/>
    </row>
    <row r="74" spans="1:8" ht="15.75">
      <c r="A74" s="84"/>
      <c r="B74" s="85"/>
      <c r="C74" s="85"/>
      <c r="D74" s="85"/>
      <c r="E74" s="86"/>
      <c r="F74" s="85"/>
      <c r="G74" s="85"/>
      <c r="H74" s="77"/>
    </row>
    <row r="75" spans="1:8" ht="47.25">
      <c r="A75" s="21">
        <v>110</v>
      </c>
      <c r="B75" s="9" t="s">
        <v>270</v>
      </c>
      <c r="C75" s="9" t="s">
        <v>245</v>
      </c>
      <c r="D75" s="9" t="s">
        <v>206</v>
      </c>
      <c r="E75" s="10" t="s">
        <v>322</v>
      </c>
      <c r="F75" s="9">
        <v>150</v>
      </c>
      <c r="G75" s="11">
        <v>1.475</v>
      </c>
      <c r="H75" s="77">
        <f>F75+H69</f>
        <v>9464</v>
      </c>
    </row>
    <row r="76" spans="1:8" ht="47.25">
      <c r="A76" s="22">
        <v>126</v>
      </c>
      <c r="B76" s="12" t="s">
        <v>270</v>
      </c>
      <c r="C76" s="12" t="s">
        <v>245</v>
      </c>
      <c r="D76" s="12" t="s">
        <v>206</v>
      </c>
      <c r="E76" s="13" t="s">
        <v>333</v>
      </c>
      <c r="F76" s="12">
        <v>35</v>
      </c>
      <c r="G76" s="25">
        <v>1.475</v>
      </c>
      <c r="H76" s="77">
        <f t="shared" si="0"/>
        <v>9499</v>
      </c>
    </row>
    <row r="77" spans="1:8" ht="31.5">
      <c r="A77" s="22">
        <v>175</v>
      </c>
      <c r="B77" s="12" t="s">
        <v>270</v>
      </c>
      <c r="C77" s="12" t="s">
        <v>248</v>
      </c>
      <c r="D77" s="12" t="s">
        <v>206</v>
      </c>
      <c r="E77" s="13" t="s">
        <v>354</v>
      </c>
      <c r="F77" s="12">
        <v>100</v>
      </c>
      <c r="G77" s="25">
        <v>1.43</v>
      </c>
      <c r="H77" s="77">
        <f t="shared" si="0"/>
        <v>9599</v>
      </c>
    </row>
    <row r="78" spans="1:8" ht="15.75">
      <c r="A78" s="22">
        <v>150</v>
      </c>
      <c r="B78" s="12" t="s">
        <v>270</v>
      </c>
      <c r="C78" s="12" t="s">
        <v>245</v>
      </c>
      <c r="D78" s="12" t="s">
        <v>206</v>
      </c>
      <c r="E78" s="13" t="s">
        <v>343</v>
      </c>
      <c r="F78" s="12">
        <v>50</v>
      </c>
      <c r="G78" s="25">
        <v>1.425</v>
      </c>
      <c r="H78" s="77">
        <f t="shared" si="0"/>
        <v>9649</v>
      </c>
    </row>
    <row r="79" spans="1:8" ht="15.75">
      <c r="A79" s="22">
        <v>171</v>
      </c>
      <c r="B79" s="12" t="s">
        <v>270</v>
      </c>
      <c r="C79" s="12" t="s">
        <v>351</v>
      </c>
      <c r="D79" s="12" t="s">
        <v>206</v>
      </c>
      <c r="E79" s="13" t="s">
        <v>352</v>
      </c>
      <c r="F79" s="12">
        <v>60</v>
      </c>
      <c r="G79" s="25">
        <v>1.4</v>
      </c>
      <c r="H79" s="77">
        <f t="shared" si="0"/>
        <v>9709</v>
      </c>
    </row>
    <row r="80" spans="1:8" ht="31.5">
      <c r="A80" s="22">
        <v>70</v>
      </c>
      <c r="B80" s="12" t="s">
        <v>270</v>
      </c>
      <c r="C80" s="12" t="s">
        <v>245</v>
      </c>
      <c r="D80" s="12" t="s">
        <v>206</v>
      </c>
      <c r="E80" s="13" t="s">
        <v>273</v>
      </c>
      <c r="F80" s="12">
        <v>300</v>
      </c>
      <c r="G80" s="25">
        <v>1.375</v>
      </c>
      <c r="H80" s="77">
        <f t="shared" si="0"/>
        <v>10009</v>
      </c>
    </row>
    <row r="81" spans="1:8" ht="31.5">
      <c r="A81" s="22">
        <v>900</v>
      </c>
      <c r="B81" s="12" t="s">
        <v>270</v>
      </c>
      <c r="C81" s="12" t="s">
        <v>246</v>
      </c>
      <c r="D81" s="12" t="s">
        <v>206</v>
      </c>
      <c r="E81" s="13" t="s">
        <v>251</v>
      </c>
      <c r="F81" s="12">
        <v>100</v>
      </c>
      <c r="G81" s="25">
        <v>1.375</v>
      </c>
      <c r="H81" s="77">
        <f t="shared" si="0"/>
        <v>10109</v>
      </c>
    </row>
    <row r="82" spans="1:8" ht="47.25">
      <c r="A82" s="22">
        <v>83</v>
      </c>
      <c r="B82" s="12" t="s">
        <v>270</v>
      </c>
      <c r="C82" s="12" t="s">
        <v>245</v>
      </c>
      <c r="D82" s="12" t="s">
        <v>206</v>
      </c>
      <c r="E82" s="13" t="s">
        <v>300</v>
      </c>
      <c r="F82" s="12">
        <v>100</v>
      </c>
      <c r="G82" s="25">
        <v>1.325</v>
      </c>
      <c r="H82" s="77">
        <f t="shared" si="0"/>
        <v>10209</v>
      </c>
    </row>
    <row r="83" spans="1:8" ht="31.5">
      <c r="A83" s="22">
        <v>85</v>
      </c>
      <c r="B83" s="12" t="s">
        <v>270</v>
      </c>
      <c r="C83" s="12" t="s">
        <v>245</v>
      </c>
      <c r="D83" s="12" t="s">
        <v>206</v>
      </c>
      <c r="E83" s="13" t="s">
        <v>302</v>
      </c>
      <c r="F83" s="12">
        <v>250</v>
      </c>
      <c r="G83" s="25">
        <v>1.325</v>
      </c>
      <c r="H83" s="77">
        <f t="shared" si="0"/>
        <v>10459</v>
      </c>
    </row>
    <row r="84" spans="1:8" ht="31.5">
      <c r="A84" s="22">
        <v>82</v>
      </c>
      <c r="B84" s="12" t="s">
        <v>270</v>
      </c>
      <c r="C84" s="12" t="s">
        <v>245</v>
      </c>
      <c r="D84" s="12" t="s">
        <v>206</v>
      </c>
      <c r="E84" s="13" t="s">
        <v>299</v>
      </c>
      <c r="F84" s="12">
        <v>125</v>
      </c>
      <c r="G84" s="25">
        <v>1.25</v>
      </c>
      <c r="H84" s="77">
        <f t="shared" si="0"/>
        <v>10584</v>
      </c>
    </row>
    <row r="85" spans="1:8" ht="15.75">
      <c r="A85" s="22">
        <v>131</v>
      </c>
      <c r="B85" s="12" t="s">
        <v>270</v>
      </c>
      <c r="C85" s="12" t="s">
        <v>245</v>
      </c>
      <c r="D85" s="12" t="s">
        <v>206</v>
      </c>
      <c r="E85" s="13" t="s">
        <v>336</v>
      </c>
      <c r="F85" s="12">
        <v>100</v>
      </c>
      <c r="G85" s="25">
        <v>1.25</v>
      </c>
      <c r="H85" s="77">
        <f t="shared" si="0"/>
        <v>10684</v>
      </c>
    </row>
    <row r="86" spans="1:8" ht="31.5">
      <c r="A86" s="22">
        <v>141</v>
      </c>
      <c r="B86" s="12" t="s">
        <v>270</v>
      </c>
      <c r="C86" s="12" t="s">
        <v>245</v>
      </c>
      <c r="D86" s="12" t="s">
        <v>206</v>
      </c>
      <c r="E86" s="13" t="s">
        <v>339</v>
      </c>
      <c r="F86" s="12">
        <v>250</v>
      </c>
      <c r="G86" s="25">
        <v>1.25</v>
      </c>
      <c r="H86" s="77">
        <f t="shared" si="0"/>
        <v>10934</v>
      </c>
    </row>
    <row r="87" spans="1:8" ht="31.5">
      <c r="A87" s="22">
        <v>143</v>
      </c>
      <c r="B87" s="12" t="s">
        <v>270</v>
      </c>
      <c r="C87" s="12" t="s">
        <v>245</v>
      </c>
      <c r="D87" s="12" t="s">
        <v>206</v>
      </c>
      <c r="E87" s="13" t="s">
        <v>340</v>
      </c>
      <c r="F87" s="12">
        <v>62.5</v>
      </c>
      <c r="G87" s="25">
        <v>1.25</v>
      </c>
      <c r="H87" s="77">
        <f t="shared" si="0"/>
        <v>10996.5</v>
      </c>
    </row>
    <row r="88" spans="1:8" ht="15.75">
      <c r="A88" s="22">
        <v>120</v>
      </c>
      <c r="B88" s="12" t="s">
        <v>270</v>
      </c>
      <c r="C88" s="12" t="s">
        <v>245</v>
      </c>
      <c r="D88" s="12" t="s">
        <v>206</v>
      </c>
      <c r="E88" s="13" t="s">
        <v>331</v>
      </c>
      <c r="F88" s="12">
        <v>100</v>
      </c>
      <c r="G88" s="25">
        <v>1.2</v>
      </c>
      <c r="H88" s="77">
        <f t="shared" si="0"/>
        <v>11096.5</v>
      </c>
    </row>
    <row r="89" spans="1:8" ht="31.5">
      <c r="A89" s="24">
        <v>106</v>
      </c>
      <c r="B89" s="18" t="s">
        <v>270</v>
      </c>
      <c r="C89" s="18" t="s">
        <v>245</v>
      </c>
      <c r="D89" s="18" t="s">
        <v>206</v>
      </c>
      <c r="E89" s="19" t="s">
        <v>320</v>
      </c>
      <c r="F89" s="18">
        <v>40</v>
      </c>
      <c r="G89" s="20">
        <v>1.175</v>
      </c>
      <c r="H89" s="77">
        <f t="shared" si="0"/>
        <v>11136.5</v>
      </c>
    </row>
    <row r="90" spans="1:8" ht="15.75">
      <c r="A90" s="33"/>
      <c r="B90" s="31"/>
      <c r="C90" s="31"/>
      <c r="D90" s="31"/>
      <c r="E90" s="32"/>
      <c r="F90" s="31"/>
      <c r="G90" s="31"/>
      <c r="H90" s="31"/>
    </row>
  </sheetData>
  <mergeCells count="12">
    <mergeCell ref="A72:G72"/>
    <mergeCell ref="A34:G34"/>
    <mergeCell ref="A35:G35"/>
    <mergeCell ref="A36:G36"/>
    <mergeCell ref="A56:G56"/>
    <mergeCell ref="A70:G70"/>
    <mergeCell ref="A71:G71"/>
    <mergeCell ref="A3:G3"/>
    <mergeCell ref="A54:G54"/>
    <mergeCell ref="A55:G55"/>
    <mergeCell ref="A1:G1"/>
    <mergeCell ref="A2:G2"/>
  </mergeCells>
  <printOptions/>
  <pageMargins left="0.7874015748031497" right="0.7874015748031497" top="0.984251968503937" bottom="0.984251968503937" header="0.5118110236220472" footer="0.5118110236220472"/>
  <pageSetup orientation="portrait" paperSize="9" scale="80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6"/>
  <sheetViews>
    <sheetView zoomScale="75" zoomScaleNormal="75" zoomScaleSheetLayoutView="75" workbookViewId="0" topLeftCell="A1">
      <selection activeCell="E4" sqref="E4"/>
    </sheetView>
  </sheetViews>
  <sheetFormatPr defaultColWidth="9.00390625" defaultRowHeight="15.75"/>
  <cols>
    <col min="2" max="2" width="0" style="0" hidden="1" customWidth="1"/>
    <col min="3" max="3" width="10.375" style="0" customWidth="1"/>
    <col min="4" max="4" width="10.375" style="0" hidden="1" customWidth="1"/>
    <col min="5" max="5" width="60.625" style="0" customWidth="1"/>
    <col min="8" max="8" width="9.875" style="0" hidden="1" customWidth="1"/>
  </cols>
  <sheetData>
    <row r="1" spans="1:7" ht="18.75">
      <c r="A1" s="101" t="s">
        <v>233</v>
      </c>
      <c r="B1" s="101"/>
      <c r="C1" s="101"/>
      <c r="D1" s="101"/>
      <c r="E1" s="101"/>
      <c r="F1" s="101"/>
      <c r="G1" s="101"/>
    </row>
    <row r="2" spans="1:7" ht="18.75">
      <c r="A2" s="101" t="s">
        <v>239</v>
      </c>
      <c r="B2" s="101"/>
      <c r="C2" s="101"/>
      <c r="D2" s="101"/>
      <c r="E2" s="101"/>
      <c r="F2" s="101"/>
      <c r="G2" s="101"/>
    </row>
    <row r="3" spans="1:7" ht="18.75">
      <c r="A3" s="101" t="s">
        <v>4</v>
      </c>
      <c r="B3" s="101"/>
      <c r="C3" s="101"/>
      <c r="D3" s="101"/>
      <c r="E3" s="101"/>
      <c r="F3" s="101"/>
      <c r="G3" s="101"/>
    </row>
    <row r="4" ht="15.75">
      <c r="E4" s="100" t="s">
        <v>3</v>
      </c>
    </row>
    <row r="5" spans="6:8" ht="18.75">
      <c r="F5" s="1"/>
      <c r="H5" s="30">
        <v>17238</v>
      </c>
    </row>
    <row r="6" spans="1:8" ht="31.5">
      <c r="A6" s="5" t="s">
        <v>11</v>
      </c>
      <c r="B6" s="6" t="s">
        <v>209</v>
      </c>
      <c r="C6" s="6" t="s">
        <v>234</v>
      </c>
      <c r="D6" s="6" t="s">
        <v>211</v>
      </c>
      <c r="E6" s="6" t="s">
        <v>189</v>
      </c>
      <c r="F6" s="6" t="s">
        <v>12</v>
      </c>
      <c r="G6" s="7" t="s">
        <v>244</v>
      </c>
      <c r="H6" s="54" t="s">
        <v>235</v>
      </c>
    </row>
    <row r="7" spans="1:8" ht="56.25" customHeight="1">
      <c r="A7" s="21">
        <v>332</v>
      </c>
      <c r="B7" s="9" t="s">
        <v>355</v>
      </c>
      <c r="C7" s="9" t="s">
        <v>245</v>
      </c>
      <c r="D7" s="9" t="s">
        <v>206</v>
      </c>
      <c r="E7" s="10" t="s">
        <v>142</v>
      </c>
      <c r="F7" s="9">
        <v>75</v>
      </c>
      <c r="G7" s="11">
        <v>2.55</v>
      </c>
      <c r="H7" s="55">
        <f>F7</f>
        <v>75</v>
      </c>
    </row>
    <row r="8" spans="1:8" ht="60" customHeight="1">
      <c r="A8" s="22">
        <v>458</v>
      </c>
      <c r="B8" s="12" t="s">
        <v>355</v>
      </c>
      <c r="C8" s="12" t="s">
        <v>246</v>
      </c>
      <c r="D8" s="12" t="s">
        <v>206</v>
      </c>
      <c r="E8" s="13" t="s">
        <v>159</v>
      </c>
      <c r="F8" s="12">
        <v>300</v>
      </c>
      <c r="G8" s="25">
        <v>2.525</v>
      </c>
      <c r="H8" s="77">
        <f>F8+H7</f>
        <v>375</v>
      </c>
    </row>
    <row r="9" spans="1:8" ht="39" customHeight="1">
      <c r="A9" s="22">
        <v>337</v>
      </c>
      <c r="B9" s="12" t="s">
        <v>355</v>
      </c>
      <c r="C9" s="12" t="s">
        <v>245</v>
      </c>
      <c r="D9" s="12" t="s">
        <v>206</v>
      </c>
      <c r="E9" s="13" t="s">
        <v>143</v>
      </c>
      <c r="F9" s="12">
        <v>90</v>
      </c>
      <c r="G9" s="25">
        <v>2.5</v>
      </c>
      <c r="H9" s="77">
        <f>F9+H8</f>
        <v>465</v>
      </c>
    </row>
    <row r="10" spans="1:8" ht="24.75" customHeight="1">
      <c r="A10" s="22">
        <v>854</v>
      </c>
      <c r="B10" s="12" t="s">
        <v>355</v>
      </c>
      <c r="C10" s="12" t="s">
        <v>246</v>
      </c>
      <c r="D10" s="12" t="s">
        <v>206</v>
      </c>
      <c r="E10" s="13" t="s">
        <v>370</v>
      </c>
      <c r="F10" s="12">
        <v>1000</v>
      </c>
      <c r="G10" s="25">
        <v>2.5</v>
      </c>
      <c r="H10" s="77">
        <f aca="true" t="shared" si="0" ref="H10:H93">F10+H9</f>
        <v>1465</v>
      </c>
    </row>
    <row r="11" spans="1:8" ht="66" customHeight="1">
      <c r="A11" s="22">
        <v>462</v>
      </c>
      <c r="B11" s="12" t="s">
        <v>355</v>
      </c>
      <c r="C11" s="12" t="s">
        <v>246</v>
      </c>
      <c r="D11" s="12" t="s">
        <v>206</v>
      </c>
      <c r="E11" s="13" t="s">
        <v>160</v>
      </c>
      <c r="F11" s="12">
        <v>750</v>
      </c>
      <c r="G11" s="25">
        <v>2.49</v>
      </c>
      <c r="H11" s="77">
        <f t="shared" si="0"/>
        <v>2215</v>
      </c>
    </row>
    <row r="12" spans="1:8" ht="37.5" customHeight="1">
      <c r="A12" s="22">
        <v>473</v>
      </c>
      <c r="B12" s="12" t="s">
        <v>355</v>
      </c>
      <c r="C12" s="12" t="s">
        <v>247</v>
      </c>
      <c r="D12" s="12" t="s">
        <v>206</v>
      </c>
      <c r="E12" s="13" t="s">
        <v>163</v>
      </c>
      <c r="F12" s="12">
        <v>200</v>
      </c>
      <c r="G12" s="25">
        <v>2.435</v>
      </c>
      <c r="H12" s="77">
        <f t="shared" si="0"/>
        <v>2415</v>
      </c>
    </row>
    <row r="13" spans="1:8" ht="41.25" customHeight="1">
      <c r="A13" s="22">
        <v>501</v>
      </c>
      <c r="B13" s="12" t="s">
        <v>355</v>
      </c>
      <c r="C13" s="12" t="s">
        <v>248</v>
      </c>
      <c r="D13" s="12" t="s">
        <v>206</v>
      </c>
      <c r="E13" s="13" t="s">
        <v>178</v>
      </c>
      <c r="F13" s="12">
        <v>200</v>
      </c>
      <c r="G13" s="25">
        <v>2.21</v>
      </c>
      <c r="H13" s="77">
        <f t="shared" si="0"/>
        <v>2615</v>
      </c>
    </row>
    <row r="14" spans="1:8" ht="36.75" customHeight="1">
      <c r="A14" s="22">
        <v>211</v>
      </c>
      <c r="B14" s="12" t="s">
        <v>355</v>
      </c>
      <c r="C14" s="12" t="s">
        <v>245</v>
      </c>
      <c r="D14" s="12" t="s">
        <v>206</v>
      </c>
      <c r="E14" s="13" t="s">
        <v>364</v>
      </c>
      <c r="F14" s="12">
        <v>150</v>
      </c>
      <c r="G14" s="25">
        <v>2.2</v>
      </c>
      <c r="H14" s="77">
        <f t="shared" si="0"/>
        <v>2765</v>
      </c>
    </row>
    <row r="15" spans="1:8" ht="32.25" customHeight="1">
      <c r="A15" s="22">
        <v>497</v>
      </c>
      <c r="B15" s="12" t="s">
        <v>355</v>
      </c>
      <c r="C15" s="12" t="s">
        <v>351</v>
      </c>
      <c r="D15" s="12" t="s">
        <v>206</v>
      </c>
      <c r="E15" s="13" t="s">
        <v>175</v>
      </c>
      <c r="F15" s="12">
        <v>195</v>
      </c>
      <c r="G15" s="25">
        <v>2.15</v>
      </c>
      <c r="H15" s="77">
        <f t="shared" si="0"/>
        <v>2960</v>
      </c>
    </row>
    <row r="16" spans="1:8" ht="28.5" customHeight="1">
      <c r="A16" s="22">
        <v>443</v>
      </c>
      <c r="B16" s="12" t="s">
        <v>355</v>
      </c>
      <c r="C16" s="12" t="s">
        <v>245</v>
      </c>
      <c r="D16" s="12" t="s">
        <v>206</v>
      </c>
      <c r="E16" s="13" t="s">
        <v>42</v>
      </c>
      <c r="F16" s="12">
        <v>52.5</v>
      </c>
      <c r="G16" s="25">
        <v>2.125</v>
      </c>
      <c r="H16" s="77">
        <f t="shared" si="0"/>
        <v>3012.5</v>
      </c>
    </row>
    <row r="17" spans="1:8" ht="21" customHeight="1">
      <c r="A17" s="22">
        <v>490</v>
      </c>
      <c r="B17" s="12" t="s">
        <v>355</v>
      </c>
      <c r="C17" s="12" t="s">
        <v>247</v>
      </c>
      <c r="D17" s="12" t="s">
        <v>206</v>
      </c>
      <c r="E17" s="13" t="s">
        <v>172</v>
      </c>
      <c r="F17" s="12">
        <v>600</v>
      </c>
      <c r="G17" s="25">
        <v>2.1</v>
      </c>
      <c r="H17" s="77">
        <f t="shared" si="0"/>
        <v>3612.5</v>
      </c>
    </row>
    <row r="18" spans="1:8" ht="43.5" customHeight="1">
      <c r="A18" s="22">
        <v>494</v>
      </c>
      <c r="B18" s="12" t="s">
        <v>355</v>
      </c>
      <c r="C18" s="12" t="s">
        <v>351</v>
      </c>
      <c r="D18" s="12" t="s">
        <v>206</v>
      </c>
      <c r="E18" s="13" t="s">
        <v>174</v>
      </c>
      <c r="F18" s="12">
        <v>100</v>
      </c>
      <c r="G18" s="25">
        <v>2.09</v>
      </c>
      <c r="H18" s="77">
        <f t="shared" si="0"/>
        <v>3712.5</v>
      </c>
    </row>
    <row r="19" spans="1:8" ht="54.75" customHeight="1">
      <c r="A19" s="22">
        <v>197</v>
      </c>
      <c r="B19" s="12" t="s">
        <v>355</v>
      </c>
      <c r="C19" s="12" t="s">
        <v>245</v>
      </c>
      <c r="D19" s="12" t="s">
        <v>206</v>
      </c>
      <c r="E19" s="13" t="s">
        <v>356</v>
      </c>
      <c r="F19" s="12">
        <v>600</v>
      </c>
      <c r="G19" s="25">
        <v>2.075</v>
      </c>
      <c r="H19" s="77">
        <f t="shared" si="0"/>
        <v>4312.5</v>
      </c>
    </row>
    <row r="20" spans="1:8" ht="19.5" customHeight="1">
      <c r="A20" s="22">
        <v>372</v>
      </c>
      <c r="B20" s="12" t="s">
        <v>355</v>
      </c>
      <c r="C20" s="12" t="s">
        <v>245</v>
      </c>
      <c r="D20" s="12" t="s">
        <v>206</v>
      </c>
      <c r="E20" s="13" t="s">
        <v>148</v>
      </c>
      <c r="F20" s="12">
        <v>100</v>
      </c>
      <c r="G20" s="25">
        <v>2.05</v>
      </c>
      <c r="H20" s="77">
        <f t="shared" si="0"/>
        <v>4412.5</v>
      </c>
    </row>
    <row r="21" spans="1:8" ht="30" customHeight="1">
      <c r="A21" s="22">
        <v>226</v>
      </c>
      <c r="B21" s="12" t="s">
        <v>355</v>
      </c>
      <c r="C21" s="12" t="s">
        <v>245</v>
      </c>
      <c r="D21" s="12" t="s">
        <v>206</v>
      </c>
      <c r="E21" s="13" t="s">
        <v>368</v>
      </c>
      <c r="F21" s="12">
        <v>95</v>
      </c>
      <c r="G21" s="25">
        <v>2.05</v>
      </c>
      <c r="H21" s="77">
        <f t="shared" si="0"/>
        <v>4507.5</v>
      </c>
    </row>
    <row r="22" spans="1:8" ht="21.75" customHeight="1">
      <c r="A22" s="22">
        <v>322</v>
      </c>
      <c r="B22" s="12" t="s">
        <v>355</v>
      </c>
      <c r="C22" s="12" t="s">
        <v>245</v>
      </c>
      <c r="D22" s="12" t="s">
        <v>206</v>
      </c>
      <c r="E22" s="13" t="s">
        <v>24</v>
      </c>
      <c r="F22" s="12">
        <v>131.25</v>
      </c>
      <c r="G22" s="25">
        <v>2.05</v>
      </c>
      <c r="H22" s="77">
        <f t="shared" si="0"/>
        <v>4638.75</v>
      </c>
    </row>
    <row r="23" spans="1:8" ht="37.5" customHeight="1">
      <c r="A23" s="22">
        <v>243</v>
      </c>
      <c r="B23" s="12" t="s">
        <v>355</v>
      </c>
      <c r="C23" s="12" t="s">
        <v>245</v>
      </c>
      <c r="D23" s="12" t="s">
        <v>206</v>
      </c>
      <c r="E23" s="13" t="s">
        <v>132</v>
      </c>
      <c r="F23" s="12">
        <v>137.5</v>
      </c>
      <c r="G23" s="25">
        <v>1.975</v>
      </c>
      <c r="H23" s="77">
        <f t="shared" si="0"/>
        <v>4776.25</v>
      </c>
    </row>
    <row r="24" spans="1:8" ht="36.75" customHeight="1">
      <c r="A24" s="22">
        <v>294</v>
      </c>
      <c r="B24" s="12" t="s">
        <v>355</v>
      </c>
      <c r="C24" s="12" t="s">
        <v>245</v>
      </c>
      <c r="D24" s="12" t="s">
        <v>206</v>
      </c>
      <c r="E24" s="13" t="s">
        <v>8</v>
      </c>
      <c r="F24" s="12">
        <v>50</v>
      </c>
      <c r="G24" s="25">
        <v>1.975</v>
      </c>
      <c r="H24" s="77">
        <f t="shared" si="0"/>
        <v>4826.25</v>
      </c>
    </row>
    <row r="25" spans="1:8" ht="69" customHeight="1">
      <c r="A25" s="24">
        <v>241</v>
      </c>
      <c r="B25" s="18" t="s">
        <v>355</v>
      </c>
      <c r="C25" s="18" t="s">
        <v>245</v>
      </c>
      <c r="D25" s="18" t="s">
        <v>206</v>
      </c>
      <c r="E25" s="19" t="s">
        <v>130</v>
      </c>
      <c r="F25" s="18">
        <v>175</v>
      </c>
      <c r="G25" s="20">
        <v>1.965</v>
      </c>
      <c r="H25" s="77">
        <f>F25+H24</f>
        <v>5001.25</v>
      </c>
    </row>
    <row r="26" spans="1:8" ht="18.75">
      <c r="A26" s="101" t="s">
        <v>233</v>
      </c>
      <c r="B26" s="101"/>
      <c r="C26" s="101"/>
      <c r="D26" s="101"/>
      <c r="E26" s="101"/>
      <c r="F26" s="101"/>
      <c r="G26" s="101"/>
      <c r="H26" s="77"/>
    </row>
    <row r="27" spans="1:8" ht="18.75">
      <c r="A27" s="101" t="s">
        <v>239</v>
      </c>
      <c r="B27" s="101"/>
      <c r="C27" s="101"/>
      <c r="D27" s="101"/>
      <c r="E27" s="101"/>
      <c r="F27" s="101"/>
      <c r="G27" s="101"/>
      <c r="H27" s="77"/>
    </row>
    <row r="28" spans="1:8" ht="18.75">
      <c r="A28" s="101" t="s">
        <v>4</v>
      </c>
      <c r="B28" s="101"/>
      <c r="C28" s="101"/>
      <c r="D28" s="101"/>
      <c r="E28" s="101"/>
      <c r="F28" s="101"/>
      <c r="G28" s="101"/>
      <c r="H28" s="77"/>
    </row>
    <row r="29" ht="15.75">
      <c r="H29" s="77"/>
    </row>
    <row r="30" spans="6:8" ht="18.75">
      <c r="F30" s="1"/>
      <c r="H30" s="77"/>
    </row>
    <row r="31" spans="1:8" ht="31.5">
      <c r="A31" s="5" t="s">
        <v>11</v>
      </c>
      <c r="B31" s="6" t="s">
        <v>209</v>
      </c>
      <c r="C31" s="6" t="s">
        <v>234</v>
      </c>
      <c r="D31" s="6" t="s">
        <v>211</v>
      </c>
      <c r="E31" s="6" t="s">
        <v>189</v>
      </c>
      <c r="F31" s="6" t="s">
        <v>12</v>
      </c>
      <c r="G31" s="7" t="s">
        <v>244</v>
      </c>
      <c r="H31" s="77"/>
    </row>
    <row r="32" spans="1:8" ht="25.5" customHeight="1">
      <c r="A32" s="23">
        <v>227</v>
      </c>
      <c r="B32" s="14" t="s">
        <v>355</v>
      </c>
      <c r="C32" s="14" t="s">
        <v>245</v>
      </c>
      <c r="D32" s="14" t="s">
        <v>206</v>
      </c>
      <c r="E32" s="15" t="s">
        <v>369</v>
      </c>
      <c r="F32" s="14">
        <v>20</v>
      </c>
      <c r="G32" s="26">
        <v>1.925</v>
      </c>
      <c r="H32" s="77">
        <f>F32+H25</f>
        <v>5021.25</v>
      </c>
    </row>
    <row r="33" spans="1:8" ht="72" customHeight="1">
      <c r="A33" s="22">
        <v>198</v>
      </c>
      <c r="B33" s="12" t="s">
        <v>355</v>
      </c>
      <c r="C33" s="12" t="s">
        <v>245</v>
      </c>
      <c r="D33" s="12" t="s">
        <v>206</v>
      </c>
      <c r="E33" s="13" t="s">
        <v>357</v>
      </c>
      <c r="F33" s="12">
        <v>130</v>
      </c>
      <c r="G33" s="25">
        <v>1.9</v>
      </c>
      <c r="H33" s="77">
        <f t="shared" si="0"/>
        <v>5151.25</v>
      </c>
    </row>
    <row r="34" spans="1:8" ht="37.5" customHeight="1">
      <c r="A34" s="22">
        <v>340</v>
      </c>
      <c r="B34" s="12" t="s">
        <v>355</v>
      </c>
      <c r="C34" s="12" t="s">
        <v>245</v>
      </c>
      <c r="D34" s="12" t="s">
        <v>206</v>
      </c>
      <c r="E34" s="13" t="s">
        <v>144</v>
      </c>
      <c r="F34" s="12">
        <v>50</v>
      </c>
      <c r="G34" s="25">
        <v>1.9</v>
      </c>
      <c r="H34" s="77">
        <f t="shared" si="0"/>
        <v>5201.25</v>
      </c>
    </row>
    <row r="35" spans="1:8" ht="33.75" customHeight="1">
      <c r="A35" s="22">
        <v>293</v>
      </c>
      <c r="B35" s="12" t="s">
        <v>355</v>
      </c>
      <c r="C35" s="12" t="s">
        <v>245</v>
      </c>
      <c r="D35" s="12" t="s">
        <v>206</v>
      </c>
      <c r="E35" s="13" t="s">
        <v>7</v>
      </c>
      <c r="F35" s="12">
        <v>600</v>
      </c>
      <c r="G35" s="25">
        <v>1.855</v>
      </c>
      <c r="H35" s="77">
        <f t="shared" si="0"/>
        <v>5801.25</v>
      </c>
    </row>
    <row r="36" spans="1:8" ht="23.25" customHeight="1">
      <c r="A36" s="22">
        <v>250</v>
      </c>
      <c r="B36" s="12" t="s">
        <v>355</v>
      </c>
      <c r="C36" s="12" t="s">
        <v>245</v>
      </c>
      <c r="D36" s="12" t="s">
        <v>206</v>
      </c>
      <c r="E36" s="13" t="s">
        <v>134</v>
      </c>
      <c r="F36" s="12">
        <v>37.5</v>
      </c>
      <c r="G36" s="25">
        <v>1.85</v>
      </c>
      <c r="H36" s="77">
        <f t="shared" si="0"/>
        <v>5838.75</v>
      </c>
    </row>
    <row r="37" spans="1:8" ht="23.25" customHeight="1">
      <c r="A37" s="22">
        <v>252</v>
      </c>
      <c r="B37" s="12" t="s">
        <v>355</v>
      </c>
      <c r="C37" s="12" t="s">
        <v>245</v>
      </c>
      <c r="D37" s="12" t="s">
        <v>206</v>
      </c>
      <c r="E37" s="13" t="s">
        <v>136</v>
      </c>
      <c r="F37" s="12">
        <v>37.5</v>
      </c>
      <c r="G37" s="25">
        <v>1.85</v>
      </c>
      <c r="H37" s="77">
        <f t="shared" si="0"/>
        <v>5876.25</v>
      </c>
    </row>
    <row r="38" spans="1:8" ht="23.25" customHeight="1">
      <c r="A38" s="22">
        <v>402</v>
      </c>
      <c r="B38" s="12" t="s">
        <v>355</v>
      </c>
      <c r="C38" s="12" t="s">
        <v>245</v>
      </c>
      <c r="D38" s="12" t="s">
        <v>206</v>
      </c>
      <c r="E38" s="13" t="s">
        <v>31</v>
      </c>
      <c r="F38" s="12">
        <v>1000</v>
      </c>
      <c r="G38" s="25">
        <v>1.85</v>
      </c>
      <c r="H38" s="77">
        <f t="shared" si="0"/>
        <v>6876.25</v>
      </c>
    </row>
    <row r="39" spans="1:8" ht="39.75" customHeight="1">
      <c r="A39" s="22">
        <v>500</v>
      </c>
      <c r="B39" s="12" t="s">
        <v>355</v>
      </c>
      <c r="C39" s="12" t="s">
        <v>248</v>
      </c>
      <c r="D39" s="12" t="s">
        <v>206</v>
      </c>
      <c r="E39" s="13" t="s">
        <v>177</v>
      </c>
      <c r="F39" s="12">
        <v>250</v>
      </c>
      <c r="G39" s="25">
        <v>1.85</v>
      </c>
      <c r="H39" s="77">
        <f t="shared" si="0"/>
        <v>7126.25</v>
      </c>
    </row>
    <row r="40" spans="1:8" ht="15.75">
      <c r="A40" s="22">
        <v>318</v>
      </c>
      <c r="B40" s="12" t="s">
        <v>355</v>
      </c>
      <c r="C40" s="12" t="s">
        <v>245</v>
      </c>
      <c r="D40" s="12" t="s">
        <v>206</v>
      </c>
      <c r="E40" s="13" t="s">
        <v>21</v>
      </c>
      <c r="F40" s="12">
        <v>600</v>
      </c>
      <c r="G40" s="25">
        <v>1.825</v>
      </c>
      <c r="H40" s="77">
        <f t="shared" si="0"/>
        <v>7726.25</v>
      </c>
    </row>
    <row r="41" spans="1:8" ht="36.75" customHeight="1">
      <c r="A41" s="22">
        <v>436</v>
      </c>
      <c r="B41" s="12" t="s">
        <v>355</v>
      </c>
      <c r="C41" s="12" t="s">
        <v>245</v>
      </c>
      <c r="D41" s="12" t="s">
        <v>206</v>
      </c>
      <c r="E41" s="13" t="s">
        <v>41</v>
      </c>
      <c r="F41" s="12">
        <v>200</v>
      </c>
      <c r="G41" s="25">
        <v>1.825</v>
      </c>
      <c r="H41" s="77">
        <f t="shared" si="0"/>
        <v>7926.25</v>
      </c>
    </row>
    <row r="42" spans="1:8" ht="21" customHeight="1">
      <c r="A42" s="22">
        <v>446</v>
      </c>
      <c r="B42" s="12" t="s">
        <v>355</v>
      </c>
      <c r="C42" s="12" t="s">
        <v>245</v>
      </c>
      <c r="D42" s="12" t="s">
        <v>206</v>
      </c>
      <c r="E42" s="13" t="s">
        <v>153</v>
      </c>
      <c r="F42" s="12">
        <v>75</v>
      </c>
      <c r="G42" s="25">
        <v>1.825</v>
      </c>
      <c r="H42" s="77">
        <f t="shared" si="0"/>
        <v>8001.25</v>
      </c>
    </row>
    <row r="43" spans="1:8" ht="69" customHeight="1">
      <c r="A43" s="22">
        <v>482</v>
      </c>
      <c r="B43" s="12" t="s">
        <v>355</v>
      </c>
      <c r="C43" s="12" t="s">
        <v>247</v>
      </c>
      <c r="D43" s="12" t="s">
        <v>206</v>
      </c>
      <c r="E43" s="13" t="s">
        <v>167</v>
      </c>
      <c r="F43" s="12">
        <v>380</v>
      </c>
      <c r="G43" s="25">
        <v>1.775</v>
      </c>
      <c r="H43" s="77">
        <f t="shared" si="0"/>
        <v>8381.25</v>
      </c>
    </row>
    <row r="44" spans="1:8" ht="42" customHeight="1">
      <c r="A44" s="22">
        <v>201</v>
      </c>
      <c r="B44" s="12" t="s">
        <v>355</v>
      </c>
      <c r="C44" s="12" t="s">
        <v>245</v>
      </c>
      <c r="D44" s="12" t="s">
        <v>206</v>
      </c>
      <c r="E44" s="13" t="s">
        <v>359</v>
      </c>
      <c r="F44" s="12">
        <v>170</v>
      </c>
      <c r="G44" s="25">
        <v>1.75</v>
      </c>
      <c r="H44" s="77">
        <f t="shared" si="0"/>
        <v>8551.25</v>
      </c>
    </row>
    <row r="45" spans="1:8" ht="53.25" customHeight="1">
      <c r="A45" s="22">
        <v>224</v>
      </c>
      <c r="B45" s="12" t="s">
        <v>355</v>
      </c>
      <c r="C45" s="12" t="s">
        <v>245</v>
      </c>
      <c r="D45" s="12" t="s">
        <v>206</v>
      </c>
      <c r="E45" s="13" t="s">
        <v>367</v>
      </c>
      <c r="F45" s="12">
        <v>200</v>
      </c>
      <c r="G45" s="25">
        <v>1.75</v>
      </c>
      <c r="H45" s="77">
        <f t="shared" si="0"/>
        <v>8751.25</v>
      </c>
    </row>
    <row r="46" spans="1:8" ht="37.5" customHeight="1">
      <c r="A46" s="22">
        <v>242</v>
      </c>
      <c r="B46" s="12" t="s">
        <v>355</v>
      </c>
      <c r="C46" s="12" t="s">
        <v>245</v>
      </c>
      <c r="D46" s="12" t="s">
        <v>206</v>
      </c>
      <c r="E46" s="13" t="s">
        <v>131</v>
      </c>
      <c r="F46" s="12">
        <v>100</v>
      </c>
      <c r="G46" s="25">
        <v>1.75</v>
      </c>
      <c r="H46" s="77">
        <f t="shared" si="0"/>
        <v>8851.25</v>
      </c>
    </row>
    <row r="47" spans="1:8" ht="34.5" customHeight="1">
      <c r="A47" s="22">
        <v>295</v>
      </c>
      <c r="B47" s="12" t="s">
        <v>355</v>
      </c>
      <c r="C47" s="12" t="s">
        <v>245</v>
      </c>
      <c r="D47" s="12" t="s">
        <v>206</v>
      </c>
      <c r="E47" s="13" t="s">
        <v>9</v>
      </c>
      <c r="F47" s="12">
        <v>600</v>
      </c>
      <c r="G47" s="25">
        <v>1.75</v>
      </c>
      <c r="H47" s="77">
        <f t="shared" si="0"/>
        <v>9451.25</v>
      </c>
    </row>
    <row r="48" spans="1:8" ht="21.75" customHeight="1">
      <c r="A48" s="22">
        <v>320</v>
      </c>
      <c r="B48" s="12" t="s">
        <v>355</v>
      </c>
      <c r="C48" s="12" t="s">
        <v>245</v>
      </c>
      <c r="D48" s="12" t="s">
        <v>206</v>
      </c>
      <c r="E48" s="13" t="s">
        <v>23</v>
      </c>
      <c r="F48" s="12">
        <v>400</v>
      </c>
      <c r="G48" s="25">
        <v>1.75</v>
      </c>
      <c r="H48" s="77">
        <f t="shared" si="0"/>
        <v>9851.25</v>
      </c>
    </row>
    <row r="49" spans="1:8" ht="37.5" customHeight="1">
      <c r="A49" s="22">
        <v>430</v>
      </c>
      <c r="B49" s="12" t="s">
        <v>355</v>
      </c>
      <c r="C49" s="12" t="s">
        <v>245</v>
      </c>
      <c r="D49" s="12" t="s">
        <v>206</v>
      </c>
      <c r="E49" s="13" t="s">
        <v>38</v>
      </c>
      <c r="F49" s="12">
        <v>40</v>
      </c>
      <c r="G49" s="25">
        <v>1.75</v>
      </c>
      <c r="H49" s="77">
        <f t="shared" si="0"/>
        <v>9891.25</v>
      </c>
    </row>
    <row r="50" spans="1:8" ht="27.75" customHeight="1">
      <c r="A50" s="22">
        <v>387</v>
      </c>
      <c r="B50" s="12" t="s">
        <v>355</v>
      </c>
      <c r="C50" s="12" t="s">
        <v>245</v>
      </c>
      <c r="D50" s="12" t="s">
        <v>206</v>
      </c>
      <c r="E50" s="13" t="s">
        <v>152</v>
      </c>
      <c r="F50" s="12">
        <v>400</v>
      </c>
      <c r="G50" s="25">
        <v>1.7</v>
      </c>
      <c r="H50" s="77">
        <f t="shared" si="0"/>
        <v>10291.25</v>
      </c>
    </row>
    <row r="51" spans="1:8" ht="68.25" customHeight="1">
      <c r="A51" s="24">
        <v>397</v>
      </c>
      <c r="B51" s="18" t="s">
        <v>355</v>
      </c>
      <c r="C51" s="18" t="s">
        <v>245</v>
      </c>
      <c r="D51" s="18" t="s">
        <v>206</v>
      </c>
      <c r="E51" s="19" t="s">
        <v>28</v>
      </c>
      <c r="F51" s="18">
        <v>75</v>
      </c>
      <c r="G51" s="20">
        <v>1.7</v>
      </c>
      <c r="H51" s="56">
        <f>F51+H50</f>
        <v>10366.25</v>
      </c>
    </row>
    <row r="52" spans="1:8" s="40" customFormat="1" ht="15.75">
      <c r="A52" s="27"/>
      <c r="B52" s="28"/>
      <c r="C52" s="28"/>
      <c r="D52" s="28"/>
      <c r="E52" s="29"/>
      <c r="F52" s="28"/>
      <c r="G52" s="28"/>
      <c r="H52" s="52"/>
    </row>
    <row r="53" spans="1:8" s="40" customFormat="1" ht="18.75">
      <c r="A53" s="101" t="s">
        <v>233</v>
      </c>
      <c r="B53" s="101"/>
      <c r="C53" s="101"/>
      <c r="D53" s="101"/>
      <c r="E53" s="101"/>
      <c r="F53" s="101"/>
      <c r="G53" s="101"/>
      <c r="H53" s="52"/>
    </row>
    <row r="54" spans="1:8" s="40" customFormat="1" ht="18.75">
      <c r="A54" s="101" t="s">
        <v>239</v>
      </c>
      <c r="B54" s="101"/>
      <c r="C54" s="101"/>
      <c r="D54" s="101"/>
      <c r="E54" s="101"/>
      <c r="F54" s="101"/>
      <c r="G54" s="101"/>
      <c r="H54" s="52"/>
    </row>
    <row r="55" spans="1:8" s="40" customFormat="1" ht="18.75">
      <c r="A55" s="101" t="s">
        <v>4</v>
      </c>
      <c r="B55" s="101"/>
      <c r="C55" s="101"/>
      <c r="D55" s="101"/>
      <c r="E55" s="101"/>
      <c r="F55" s="101"/>
      <c r="G55" s="101"/>
      <c r="H55" s="52"/>
    </row>
    <row r="56" spans="1:8" s="40" customFormat="1" ht="15.75">
      <c r="A56"/>
      <c r="B56"/>
      <c r="C56"/>
      <c r="D56"/>
      <c r="E56"/>
      <c r="F56"/>
      <c r="G56"/>
      <c r="H56" s="52"/>
    </row>
    <row r="57" spans="1:8" s="40" customFormat="1" ht="18.75">
      <c r="A57"/>
      <c r="B57"/>
      <c r="C57"/>
      <c r="D57"/>
      <c r="E57"/>
      <c r="F57" s="1"/>
      <c r="G57"/>
      <c r="H57" s="52"/>
    </row>
    <row r="58" spans="1:8" s="40" customFormat="1" ht="31.5">
      <c r="A58" s="5" t="s">
        <v>11</v>
      </c>
      <c r="B58" s="6" t="s">
        <v>209</v>
      </c>
      <c r="C58" s="6" t="s">
        <v>234</v>
      </c>
      <c r="D58" s="6" t="s">
        <v>211</v>
      </c>
      <c r="E58" s="6" t="s">
        <v>189</v>
      </c>
      <c r="F58" s="6" t="s">
        <v>12</v>
      </c>
      <c r="G58" s="7" t="s">
        <v>244</v>
      </c>
      <c r="H58" s="52"/>
    </row>
    <row r="59" spans="1:8" ht="54.75" customHeight="1">
      <c r="A59" s="23">
        <v>398</v>
      </c>
      <c r="B59" s="14" t="s">
        <v>355</v>
      </c>
      <c r="C59" s="14" t="s">
        <v>245</v>
      </c>
      <c r="D59" s="14" t="s">
        <v>206</v>
      </c>
      <c r="E59" s="15" t="s">
        <v>29</v>
      </c>
      <c r="F59" s="14">
        <v>75</v>
      </c>
      <c r="G59" s="26">
        <v>1.7</v>
      </c>
      <c r="H59" s="76">
        <f>F59+H51</f>
        <v>10441.25</v>
      </c>
    </row>
    <row r="60" spans="1:8" ht="39" customHeight="1">
      <c r="A60" s="22">
        <v>486</v>
      </c>
      <c r="B60" s="12" t="s">
        <v>355</v>
      </c>
      <c r="C60" s="12" t="s">
        <v>247</v>
      </c>
      <c r="D60" s="12" t="s">
        <v>206</v>
      </c>
      <c r="E60" s="13" t="s">
        <v>171</v>
      </c>
      <c r="F60" s="12">
        <v>250</v>
      </c>
      <c r="G60" s="25">
        <v>1.695</v>
      </c>
      <c r="H60" s="77">
        <f t="shared" si="0"/>
        <v>10691.25</v>
      </c>
    </row>
    <row r="61" spans="1:8" ht="39" customHeight="1">
      <c r="A61" s="22">
        <v>388</v>
      </c>
      <c r="B61" s="12" t="s">
        <v>355</v>
      </c>
      <c r="C61" s="12" t="s">
        <v>245</v>
      </c>
      <c r="D61" s="12" t="s">
        <v>206</v>
      </c>
      <c r="E61" s="13" t="s">
        <v>26</v>
      </c>
      <c r="F61" s="12">
        <v>160</v>
      </c>
      <c r="G61" s="25">
        <v>1.675</v>
      </c>
      <c r="H61" s="77">
        <f t="shared" si="0"/>
        <v>10851.25</v>
      </c>
    </row>
    <row r="62" spans="1:8" ht="39" customHeight="1">
      <c r="A62" s="22">
        <v>433</v>
      </c>
      <c r="B62" s="12" t="s">
        <v>355</v>
      </c>
      <c r="C62" s="12" t="s">
        <v>245</v>
      </c>
      <c r="D62" s="12" t="s">
        <v>206</v>
      </c>
      <c r="E62" s="13" t="s">
        <v>40</v>
      </c>
      <c r="F62" s="12">
        <v>40</v>
      </c>
      <c r="G62" s="25">
        <v>1.675</v>
      </c>
      <c r="H62" s="77">
        <f t="shared" si="0"/>
        <v>10891.25</v>
      </c>
    </row>
    <row r="63" spans="1:8" ht="45" customHeight="1">
      <c r="A63" s="22">
        <v>475</v>
      </c>
      <c r="B63" s="12" t="s">
        <v>355</v>
      </c>
      <c r="C63" s="12" t="s">
        <v>247</v>
      </c>
      <c r="D63" s="12" t="s">
        <v>206</v>
      </c>
      <c r="E63" s="13" t="s">
        <v>164</v>
      </c>
      <c r="F63" s="12">
        <v>80</v>
      </c>
      <c r="G63" s="25">
        <v>1.665</v>
      </c>
      <c r="H63" s="77">
        <f t="shared" si="0"/>
        <v>10971.25</v>
      </c>
    </row>
    <row r="64" spans="1:8" ht="36.75" customHeight="1">
      <c r="A64" s="22">
        <v>251</v>
      </c>
      <c r="B64" s="12" t="s">
        <v>355</v>
      </c>
      <c r="C64" s="12" t="s">
        <v>245</v>
      </c>
      <c r="D64" s="12" t="s">
        <v>206</v>
      </c>
      <c r="E64" s="13" t="s">
        <v>135</v>
      </c>
      <c r="F64" s="12">
        <v>10.7075</v>
      </c>
      <c r="G64" s="25">
        <v>1.65</v>
      </c>
      <c r="H64" s="77">
        <f t="shared" si="0"/>
        <v>10981.9575</v>
      </c>
    </row>
    <row r="65" spans="1:8" ht="56.25" customHeight="1">
      <c r="A65" s="22">
        <v>310</v>
      </c>
      <c r="B65" s="12" t="s">
        <v>355</v>
      </c>
      <c r="C65" s="12" t="s">
        <v>245</v>
      </c>
      <c r="D65" s="12" t="s">
        <v>206</v>
      </c>
      <c r="E65" s="13" t="s">
        <v>17</v>
      </c>
      <c r="F65" s="12">
        <v>185</v>
      </c>
      <c r="G65" s="25">
        <v>1.625</v>
      </c>
      <c r="H65" s="77">
        <f t="shared" si="0"/>
        <v>11166.9575</v>
      </c>
    </row>
    <row r="66" spans="1:8" ht="19.5" customHeight="1">
      <c r="A66" s="22">
        <v>452</v>
      </c>
      <c r="B66" s="12" t="s">
        <v>355</v>
      </c>
      <c r="C66" s="12" t="s">
        <v>245</v>
      </c>
      <c r="D66" s="12" t="s">
        <v>206</v>
      </c>
      <c r="E66" s="13" t="s">
        <v>156</v>
      </c>
      <c r="F66" s="12">
        <v>250</v>
      </c>
      <c r="G66" s="25">
        <v>1.625</v>
      </c>
      <c r="H66" s="77">
        <f t="shared" si="0"/>
        <v>11416.9575</v>
      </c>
    </row>
    <row r="67" spans="1:8" ht="21" customHeight="1">
      <c r="A67" s="22">
        <v>498</v>
      </c>
      <c r="B67" s="12" t="s">
        <v>355</v>
      </c>
      <c r="C67" s="12" t="s">
        <v>204</v>
      </c>
      <c r="D67" s="12" t="s">
        <v>206</v>
      </c>
      <c r="E67" s="13" t="s">
        <v>176</v>
      </c>
      <c r="F67" s="12">
        <v>200</v>
      </c>
      <c r="G67" s="25">
        <v>1.62</v>
      </c>
      <c r="H67" s="77">
        <f t="shared" si="0"/>
        <v>11616.9575</v>
      </c>
    </row>
    <row r="68" spans="1:8" ht="36.75" customHeight="1">
      <c r="A68" s="22">
        <v>457</v>
      </c>
      <c r="B68" s="12" t="s">
        <v>355</v>
      </c>
      <c r="C68" s="12" t="s">
        <v>245</v>
      </c>
      <c r="D68" s="12" t="s">
        <v>206</v>
      </c>
      <c r="E68" s="13" t="s">
        <v>158</v>
      </c>
      <c r="F68" s="12">
        <v>180</v>
      </c>
      <c r="G68" s="25">
        <v>1.605</v>
      </c>
      <c r="H68" s="77">
        <f t="shared" si="0"/>
        <v>11796.9575</v>
      </c>
    </row>
    <row r="69" spans="1:8" ht="24.75" customHeight="1">
      <c r="A69" s="22">
        <v>319</v>
      </c>
      <c r="B69" s="12" t="s">
        <v>355</v>
      </c>
      <c r="C69" s="12" t="s">
        <v>245</v>
      </c>
      <c r="D69" s="12" t="s">
        <v>206</v>
      </c>
      <c r="E69" s="13" t="s">
        <v>22</v>
      </c>
      <c r="F69" s="12">
        <v>350</v>
      </c>
      <c r="G69" s="25">
        <v>1.6</v>
      </c>
      <c r="H69" s="77">
        <f t="shared" si="0"/>
        <v>12146.9575</v>
      </c>
    </row>
    <row r="70" spans="1:8" ht="55.5" customHeight="1">
      <c r="A70" s="22">
        <v>342</v>
      </c>
      <c r="B70" s="12" t="s">
        <v>355</v>
      </c>
      <c r="C70" s="12" t="s">
        <v>245</v>
      </c>
      <c r="D70" s="12" t="s">
        <v>206</v>
      </c>
      <c r="E70" s="13" t="s">
        <v>145</v>
      </c>
      <c r="F70" s="12">
        <v>180</v>
      </c>
      <c r="G70" s="25">
        <v>1.6</v>
      </c>
      <c r="H70" s="77">
        <f t="shared" si="0"/>
        <v>12326.9575</v>
      </c>
    </row>
    <row r="71" spans="1:8" ht="21.75" customHeight="1">
      <c r="A71" s="22">
        <v>375</v>
      </c>
      <c r="B71" s="12" t="s">
        <v>355</v>
      </c>
      <c r="C71" s="12" t="s">
        <v>245</v>
      </c>
      <c r="D71" s="12" t="s">
        <v>206</v>
      </c>
      <c r="E71" s="13" t="s">
        <v>149</v>
      </c>
      <c r="F71" s="12">
        <v>150</v>
      </c>
      <c r="G71" s="25">
        <v>1.6</v>
      </c>
      <c r="H71" s="77">
        <f t="shared" si="0"/>
        <v>12476.9575</v>
      </c>
    </row>
    <row r="72" spans="1:8" ht="39" customHeight="1">
      <c r="A72" s="22">
        <v>385</v>
      </c>
      <c r="B72" s="12" t="s">
        <v>355</v>
      </c>
      <c r="C72" s="12" t="s">
        <v>245</v>
      </c>
      <c r="D72" s="12" t="s">
        <v>206</v>
      </c>
      <c r="E72" s="13" t="s">
        <v>151</v>
      </c>
      <c r="F72" s="12">
        <v>62.5</v>
      </c>
      <c r="G72" s="25">
        <v>1.6</v>
      </c>
      <c r="H72" s="77">
        <f t="shared" si="0"/>
        <v>12539.4575</v>
      </c>
    </row>
    <row r="73" spans="1:8" ht="21.75" customHeight="1">
      <c r="A73" s="22">
        <v>411</v>
      </c>
      <c r="B73" s="12" t="s">
        <v>355</v>
      </c>
      <c r="C73" s="12" t="s">
        <v>245</v>
      </c>
      <c r="D73" s="12" t="s">
        <v>206</v>
      </c>
      <c r="E73" s="13" t="s">
        <v>35</v>
      </c>
      <c r="F73" s="12">
        <v>500</v>
      </c>
      <c r="G73" s="25">
        <v>1.6</v>
      </c>
      <c r="H73" s="77">
        <f t="shared" si="0"/>
        <v>13039.4575</v>
      </c>
    </row>
    <row r="74" spans="1:8" ht="38.25" customHeight="1">
      <c r="A74" s="22">
        <v>851</v>
      </c>
      <c r="B74" s="12" t="s">
        <v>355</v>
      </c>
      <c r="C74" s="12" t="s">
        <v>246</v>
      </c>
      <c r="D74" s="12" t="s">
        <v>206</v>
      </c>
      <c r="E74" s="13" t="s">
        <v>250</v>
      </c>
      <c r="F74" s="12">
        <v>100</v>
      </c>
      <c r="G74" s="25">
        <v>1.6</v>
      </c>
      <c r="H74" s="77">
        <f t="shared" si="0"/>
        <v>13139.4575</v>
      </c>
    </row>
    <row r="75" spans="1:8" ht="37.5" customHeight="1">
      <c r="A75" s="22">
        <v>314</v>
      </c>
      <c r="B75" s="12" t="s">
        <v>355</v>
      </c>
      <c r="C75" s="12" t="s">
        <v>245</v>
      </c>
      <c r="D75" s="12" t="s">
        <v>206</v>
      </c>
      <c r="E75" s="13" t="s">
        <v>19</v>
      </c>
      <c r="F75" s="12">
        <v>300</v>
      </c>
      <c r="G75" s="25">
        <v>1.575</v>
      </c>
      <c r="H75" s="77">
        <f t="shared" si="0"/>
        <v>13439.4575</v>
      </c>
    </row>
    <row r="76" spans="1:8" ht="39" customHeight="1">
      <c r="A76" s="22">
        <v>407</v>
      </c>
      <c r="B76" s="12" t="s">
        <v>355</v>
      </c>
      <c r="C76" s="12" t="s">
        <v>245</v>
      </c>
      <c r="D76" s="12" t="s">
        <v>206</v>
      </c>
      <c r="E76" s="13" t="s">
        <v>34</v>
      </c>
      <c r="F76" s="12">
        <v>300</v>
      </c>
      <c r="G76" s="25">
        <v>1.55</v>
      </c>
      <c r="H76" s="77">
        <f t="shared" si="0"/>
        <v>13739.4575</v>
      </c>
    </row>
    <row r="77" spans="1:8" ht="71.25" customHeight="1">
      <c r="A77" s="24">
        <v>209</v>
      </c>
      <c r="B77" s="18" t="s">
        <v>355</v>
      </c>
      <c r="C77" s="18" t="s">
        <v>245</v>
      </c>
      <c r="D77" s="18" t="s">
        <v>206</v>
      </c>
      <c r="E77" s="19" t="s">
        <v>363</v>
      </c>
      <c r="F77" s="18">
        <v>32</v>
      </c>
      <c r="G77" s="20">
        <v>1.525</v>
      </c>
      <c r="H77" s="77">
        <f t="shared" si="0"/>
        <v>13771.4575</v>
      </c>
    </row>
    <row r="78" spans="1:8" ht="15.75">
      <c r="A78" s="27"/>
      <c r="B78" s="28"/>
      <c r="C78" s="28"/>
      <c r="D78" s="28"/>
      <c r="E78" s="29"/>
      <c r="F78" s="28"/>
      <c r="G78" s="28"/>
      <c r="H78" s="77"/>
    </row>
    <row r="79" spans="1:8" ht="18.75">
      <c r="A79" s="101" t="s">
        <v>233</v>
      </c>
      <c r="B79" s="101"/>
      <c r="C79" s="101"/>
      <c r="D79" s="101"/>
      <c r="E79" s="101"/>
      <c r="F79" s="101"/>
      <c r="G79" s="101"/>
      <c r="H79" s="77"/>
    </row>
    <row r="80" spans="1:8" ht="18.75">
      <c r="A80" s="101" t="s">
        <v>239</v>
      </c>
      <c r="B80" s="101"/>
      <c r="C80" s="101"/>
      <c r="D80" s="101"/>
      <c r="E80" s="101"/>
      <c r="F80" s="101"/>
      <c r="G80" s="101"/>
      <c r="H80" s="77"/>
    </row>
    <row r="81" spans="1:8" ht="18.75">
      <c r="A81" s="101" t="s">
        <v>4</v>
      </c>
      <c r="B81" s="101"/>
      <c r="C81" s="101"/>
      <c r="D81" s="101"/>
      <c r="E81" s="101"/>
      <c r="F81" s="101"/>
      <c r="G81" s="101"/>
      <c r="H81" s="77"/>
    </row>
    <row r="82" ht="15.75">
      <c r="H82" s="77"/>
    </row>
    <row r="83" spans="6:8" ht="18.75">
      <c r="F83" s="1"/>
      <c r="H83" s="77"/>
    </row>
    <row r="84" spans="1:8" ht="31.5">
      <c r="A84" s="5" t="s">
        <v>11</v>
      </c>
      <c r="B84" s="6" t="s">
        <v>209</v>
      </c>
      <c r="C84" s="6" t="s">
        <v>234</v>
      </c>
      <c r="D84" s="6" t="s">
        <v>211</v>
      </c>
      <c r="E84" s="6" t="s">
        <v>189</v>
      </c>
      <c r="F84" s="6" t="s">
        <v>12</v>
      </c>
      <c r="G84" s="7" t="s">
        <v>244</v>
      </c>
      <c r="H84" s="77"/>
    </row>
    <row r="85" spans="1:8" ht="37.5" customHeight="1">
      <c r="A85" s="23">
        <v>309</v>
      </c>
      <c r="B85" s="14" t="s">
        <v>355</v>
      </c>
      <c r="C85" s="14" t="s">
        <v>245</v>
      </c>
      <c r="D85" s="14" t="s">
        <v>206</v>
      </c>
      <c r="E85" s="15" t="s">
        <v>16</v>
      </c>
      <c r="F85" s="14">
        <v>150</v>
      </c>
      <c r="G85" s="26">
        <v>1.525</v>
      </c>
      <c r="H85" s="77">
        <f>F85+H77</f>
        <v>13921.4575</v>
      </c>
    </row>
    <row r="86" spans="1:8" ht="39" customHeight="1">
      <c r="A86" s="22">
        <v>324</v>
      </c>
      <c r="B86" s="12" t="s">
        <v>355</v>
      </c>
      <c r="C86" s="12" t="s">
        <v>245</v>
      </c>
      <c r="D86" s="12" t="s">
        <v>206</v>
      </c>
      <c r="E86" s="13" t="s">
        <v>25</v>
      </c>
      <c r="F86" s="12">
        <v>100</v>
      </c>
      <c r="G86" s="25">
        <v>1.525</v>
      </c>
      <c r="H86" s="77">
        <f t="shared" si="0"/>
        <v>14021.4575</v>
      </c>
    </row>
    <row r="87" spans="1:8" ht="31.5">
      <c r="A87" s="22">
        <v>449</v>
      </c>
      <c r="B87" s="12" t="s">
        <v>355</v>
      </c>
      <c r="C87" s="12" t="s">
        <v>245</v>
      </c>
      <c r="D87" s="12" t="s">
        <v>206</v>
      </c>
      <c r="E87" s="13" t="s">
        <v>155</v>
      </c>
      <c r="F87" s="12">
        <v>90</v>
      </c>
      <c r="G87" s="25">
        <v>1.525</v>
      </c>
      <c r="H87" s="77">
        <f t="shared" si="0"/>
        <v>14111.4575</v>
      </c>
    </row>
    <row r="88" spans="1:8" ht="53.25" customHeight="1">
      <c r="A88" s="22">
        <v>483</v>
      </c>
      <c r="B88" s="12" t="s">
        <v>355</v>
      </c>
      <c r="C88" s="12" t="s">
        <v>247</v>
      </c>
      <c r="D88" s="12" t="s">
        <v>206</v>
      </c>
      <c r="E88" s="13" t="s">
        <v>168</v>
      </c>
      <c r="F88" s="12">
        <v>300</v>
      </c>
      <c r="G88" s="25">
        <v>1.51</v>
      </c>
      <c r="H88" s="77">
        <f t="shared" si="0"/>
        <v>14411.4575</v>
      </c>
    </row>
    <row r="89" spans="1:8" ht="19.5" customHeight="1">
      <c r="A89" s="22">
        <v>455</v>
      </c>
      <c r="B89" s="12" t="s">
        <v>355</v>
      </c>
      <c r="C89" s="12" t="s">
        <v>245</v>
      </c>
      <c r="D89" s="12" t="s">
        <v>206</v>
      </c>
      <c r="E89" s="13" t="s">
        <v>157</v>
      </c>
      <c r="F89" s="12">
        <v>750</v>
      </c>
      <c r="G89" s="25">
        <v>1.495</v>
      </c>
      <c r="H89" s="77">
        <f t="shared" si="0"/>
        <v>15161.4575</v>
      </c>
    </row>
    <row r="90" spans="1:8" ht="53.25" customHeight="1">
      <c r="A90" s="22">
        <v>253</v>
      </c>
      <c r="B90" s="12" t="s">
        <v>355</v>
      </c>
      <c r="C90" s="12" t="s">
        <v>245</v>
      </c>
      <c r="D90" s="12" t="s">
        <v>206</v>
      </c>
      <c r="E90" s="13" t="s">
        <v>137</v>
      </c>
      <c r="F90" s="12">
        <v>127.5</v>
      </c>
      <c r="G90" s="25">
        <v>1.485</v>
      </c>
      <c r="H90" s="77">
        <f t="shared" si="0"/>
        <v>15288.9575</v>
      </c>
    </row>
    <row r="91" spans="1:8" ht="40.5" customHeight="1">
      <c r="A91" s="22">
        <v>403</v>
      </c>
      <c r="B91" s="12" t="s">
        <v>355</v>
      </c>
      <c r="C91" s="12" t="s">
        <v>245</v>
      </c>
      <c r="D91" s="12" t="s">
        <v>206</v>
      </c>
      <c r="E91" s="13" t="s">
        <v>32</v>
      </c>
      <c r="F91" s="12">
        <v>87.5</v>
      </c>
      <c r="G91" s="25">
        <v>1.475</v>
      </c>
      <c r="H91" s="77">
        <f t="shared" si="0"/>
        <v>15376.4575</v>
      </c>
    </row>
    <row r="92" spans="1:8" ht="40.5" customHeight="1">
      <c r="A92" s="22">
        <v>415</v>
      </c>
      <c r="B92" s="12" t="s">
        <v>355</v>
      </c>
      <c r="C92" s="12" t="s">
        <v>245</v>
      </c>
      <c r="D92" s="12" t="s">
        <v>206</v>
      </c>
      <c r="E92" s="13" t="s">
        <v>36</v>
      </c>
      <c r="F92" s="12">
        <v>180.4</v>
      </c>
      <c r="G92" s="25">
        <v>1.475</v>
      </c>
      <c r="H92" s="77">
        <f t="shared" si="0"/>
        <v>15556.8575</v>
      </c>
    </row>
    <row r="93" spans="1:8" ht="45" customHeight="1">
      <c r="A93" s="22">
        <v>478</v>
      </c>
      <c r="B93" s="12" t="s">
        <v>355</v>
      </c>
      <c r="C93" s="12" t="s">
        <v>247</v>
      </c>
      <c r="D93" s="12" t="s">
        <v>206</v>
      </c>
      <c r="E93" s="13" t="s">
        <v>165</v>
      </c>
      <c r="F93" s="12">
        <v>380</v>
      </c>
      <c r="G93" s="25">
        <v>1.475</v>
      </c>
      <c r="H93" s="77">
        <f t="shared" si="0"/>
        <v>15936.8575</v>
      </c>
    </row>
    <row r="94" spans="1:8" ht="25.5" customHeight="1">
      <c r="A94" s="22">
        <v>463</v>
      </c>
      <c r="B94" s="12" t="s">
        <v>355</v>
      </c>
      <c r="C94" s="12" t="s">
        <v>246</v>
      </c>
      <c r="D94" s="12" t="s">
        <v>206</v>
      </c>
      <c r="E94" s="13" t="s">
        <v>161</v>
      </c>
      <c r="F94" s="12">
        <v>200</v>
      </c>
      <c r="G94" s="25">
        <v>1.455</v>
      </c>
      <c r="H94" s="77">
        <f aca="true" t="shared" si="1" ref="H94:H153">F94+H93</f>
        <v>16136.8575</v>
      </c>
    </row>
    <row r="95" spans="1:8" ht="37.5" customHeight="1">
      <c r="A95" s="22">
        <v>311</v>
      </c>
      <c r="B95" s="12" t="s">
        <v>355</v>
      </c>
      <c r="C95" s="12" t="s">
        <v>245</v>
      </c>
      <c r="D95" s="12" t="s">
        <v>206</v>
      </c>
      <c r="E95" s="13" t="s">
        <v>18</v>
      </c>
      <c r="F95" s="12">
        <v>80</v>
      </c>
      <c r="G95" s="25">
        <v>1.45</v>
      </c>
      <c r="H95" s="77">
        <f t="shared" si="1"/>
        <v>16216.8575</v>
      </c>
    </row>
    <row r="96" spans="1:8" ht="24" customHeight="1">
      <c r="A96" s="22">
        <v>432</v>
      </c>
      <c r="B96" s="12" t="s">
        <v>355</v>
      </c>
      <c r="C96" s="12" t="s">
        <v>245</v>
      </c>
      <c r="D96" s="12" t="s">
        <v>206</v>
      </c>
      <c r="E96" s="13" t="s">
        <v>39</v>
      </c>
      <c r="F96" s="12">
        <v>140</v>
      </c>
      <c r="G96" s="25">
        <v>1.45</v>
      </c>
      <c r="H96" s="77">
        <f t="shared" si="1"/>
        <v>16356.8575</v>
      </c>
    </row>
    <row r="97" spans="1:9" ht="26.25" customHeight="1">
      <c r="A97" s="74">
        <v>353</v>
      </c>
      <c r="B97" s="43" t="s">
        <v>355</v>
      </c>
      <c r="C97" s="43" t="s">
        <v>245</v>
      </c>
      <c r="D97" s="43" t="s">
        <v>206</v>
      </c>
      <c r="E97" s="44" t="s">
        <v>147</v>
      </c>
      <c r="F97" s="43">
        <v>1311</v>
      </c>
      <c r="G97" s="58">
        <v>1.41</v>
      </c>
      <c r="H97" s="57">
        <f t="shared" si="1"/>
        <v>17667.8575</v>
      </c>
      <c r="I97" s="79"/>
    </row>
    <row r="98" spans="1:9" ht="15.75">
      <c r="A98" s="73"/>
      <c r="B98" s="49"/>
      <c r="C98" s="49"/>
      <c r="D98" s="49"/>
      <c r="E98" s="50"/>
      <c r="F98" s="49"/>
      <c r="G98" s="49"/>
      <c r="H98" s="80"/>
      <c r="I98" s="78"/>
    </row>
    <row r="99" spans="1:9" ht="15.75">
      <c r="A99" s="73"/>
      <c r="B99" s="49"/>
      <c r="C99" s="49"/>
      <c r="D99" s="49"/>
      <c r="E99" s="50"/>
      <c r="F99" s="49"/>
      <c r="G99" s="49"/>
      <c r="H99" s="80"/>
      <c r="I99" s="78"/>
    </row>
    <row r="100" spans="1:9" ht="18.75">
      <c r="A100" s="101" t="s">
        <v>233</v>
      </c>
      <c r="B100" s="101"/>
      <c r="C100" s="101"/>
      <c r="D100" s="101"/>
      <c r="E100" s="101"/>
      <c r="F100" s="101"/>
      <c r="G100" s="101"/>
      <c r="H100" s="80"/>
      <c r="I100" s="78"/>
    </row>
    <row r="101" spans="1:9" ht="18.75">
      <c r="A101" s="101" t="s">
        <v>239</v>
      </c>
      <c r="B101" s="101"/>
      <c r="C101" s="101"/>
      <c r="D101" s="101"/>
      <c r="E101" s="101"/>
      <c r="F101" s="101"/>
      <c r="G101" s="101"/>
      <c r="H101" s="80"/>
      <c r="I101" s="78"/>
    </row>
    <row r="102" spans="1:9" ht="18.75">
      <c r="A102" s="101" t="s">
        <v>5</v>
      </c>
      <c r="B102" s="101"/>
      <c r="C102" s="101"/>
      <c r="D102" s="101"/>
      <c r="E102" s="101"/>
      <c r="F102" s="101"/>
      <c r="G102" s="101"/>
      <c r="H102" s="80"/>
      <c r="I102" s="78"/>
    </row>
    <row r="103" spans="1:9" ht="15.75">
      <c r="A103" s="73"/>
      <c r="B103" s="49"/>
      <c r="C103" s="49"/>
      <c r="D103" s="49"/>
      <c r="E103" s="50"/>
      <c r="F103" s="49"/>
      <c r="G103" s="49"/>
      <c r="H103" s="80"/>
      <c r="I103" s="78"/>
    </row>
    <row r="104" spans="1:9" ht="15.75">
      <c r="A104" s="73"/>
      <c r="B104" s="49"/>
      <c r="C104" s="49"/>
      <c r="D104" s="49"/>
      <c r="E104" s="50"/>
      <c r="F104" s="49"/>
      <c r="G104" s="49"/>
      <c r="H104" s="80"/>
      <c r="I104" s="78"/>
    </row>
    <row r="105" spans="1:9" ht="31.5">
      <c r="A105" s="5" t="s">
        <v>11</v>
      </c>
      <c r="B105" s="6" t="s">
        <v>209</v>
      </c>
      <c r="C105" s="6" t="s">
        <v>234</v>
      </c>
      <c r="D105" s="6" t="s">
        <v>211</v>
      </c>
      <c r="E105" s="6" t="s">
        <v>189</v>
      </c>
      <c r="F105" s="6" t="s">
        <v>12</v>
      </c>
      <c r="G105" s="7" t="s">
        <v>244</v>
      </c>
      <c r="H105" s="80"/>
      <c r="I105" s="78"/>
    </row>
    <row r="106" spans="1:8" ht="40.5" customHeight="1">
      <c r="A106" s="21">
        <v>485</v>
      </c>
      <c r="B106" s="9" t="s">
        <v>355</v>
      </c>
      <c r="C106" s="9" t="s">
        <v>247</v>
      </c>
      <c r="D106" s="9" t="s">
        <v>206</v>
      </c>
      <c r="E106" s="10" t="s">
        <v>170</v>
      </c>
      <c r="F106" s="9">
        <v>300</v>
      </c>
      <c r="G106" s="11">
        <v>1.405</v>
      </c>
      <c r="H106" s="76">
        <f>F106+H97</f>
        <v>17967.8575</v>
      </c>
    </row>
    <row r="107" spans="1:8" ht="26.25" customHeight="1">
      <c r="A107" s="22">
        <v>287</v>
      </c>
      <c r="B107" s="12" t="s">
        <v>355</v>
      </c>
      <c r="C107" s="12" t="s">
        <v>245</v>
      </c>
      <c r="D107" s="12" t="s">
        <v>206</v>
      </c>
      <c r="E107" s="13" t="s">
        <v>1</v>
      </c>
      <c r="F107" s="12">
        <v>250</v>
      </c>
      <c r="G107" s="25">
        <v>1.4</v>
      </c>
      <c r="H107" s="77">
        <f t="shared" si="1"/>
        <v>18217.8575</v>
      </c>
    </row>
    <row r="108" spans="1:8" ht="70.5" customHeight="1">
      <c r="A108" s="24">
        <v>298</v>
      </c>
      <c r="B108" s="18" t="s">
        <v>355</v>
      </c>
      <c r="C108" s="18" t="s">
        <v>245</v>
      </c>
      <c r="D108" s="18" t="s">
        <v>206</v>
      </c>
      <c r="E108" s="19" t="s">
        <v>10</v>
      </c>
      <c r="F108" s="18">
        <v>185</v>
      </c>
      <c r="G108" s="20">
        <v>1.4</v>
      </c>
      <c r="H108" s="77">
        <f t="shared" si="1"/>
        <v>18402.8575</v>
      </c>
    </row>
    <row r="109" spans="1:8" ht="18.75">
      <c r="A109" s="101" t="s">
        <v>233</v>
      </c>
      <c r="B109" s="101"/>
      <c r="C109" s="101"/>
      <c r="D109" s="101"/>
      <c r="E109" s="101"/>
      <c r="F109" s="101"/>
      <c r="G109" s="101"/>
      <c r="H109" s="77"/>
    </row>
    <row r="110" spans="1:8" ht="18.75">
      <c r="A110" s="101" t="s">
        <v>239</v>
      </c>
      <c r="B110" s="101"/>
      <c r="C110" s="101"/>
      <c r="D110" s="101"/>
      <c r="E110" s="101"/>
      <c r="F110" s="101"/>
      <c r="G110" s="101"/>
      <c r="H110" s="77"/>
    </row>
    <row r="111" spans="1:8" ht="18.75">
      <c r="A111" s="101" t="s">
        <v>5</v>
      </c>
      <c r="B111" s="101"/>
      <c r="C111" s="101"/>
      <c r="D111" s="101"/>
      <c r="E111" s="101"/>
      <c r="F111" s="101"/>
      <c r="G111" s="101"/>
      <c r="H111" s="77"/>
    </row>
    <row r="112" spans="1:8" ht="15.75">
      <c r="A112" s="73"/>
      <c r="B112" s="49"/>
      <c r="C112" s="49"/>
      <c r="D112" s="49"/>
      <c r="E112" s="50"/>
      <c r="F112" s="49"/>
      <c r="G112" s="49"/>
      <c r="H112" s="77"/>
    </row>
    <row r="113" spans="1:8" ht="15.75">
      <c r="A113" s="73"/>
      <c r="B113" s="49"/>
      <c r="C113" s="49"/>
      <c r="D113" s="49"/>
      <c r="E113" s="50"/>
      <c r="F113" s="49"/>
      <c r="G113" s="49"/>
      <c r="H113" s="77"/>
    </row>
    <row r="114" spans="1:8" ht="31.5">
      <c r="A114" s="5" t="s">
        <v>11</v>
      </c>
      <c r="B114" s="6" t="s">
        <v>209</v>
      </c>
      <c r="C114" s="6" t="s">
        <v>234</v>
      </c>
      <c r="D114" s="6" t="s">
        <v>211</v>
      </c>
      <c r="E114" s="6" t="s">
        <v>189</v>
      </c>
      <c r="F114" s="6" t="s">
        <v>12</v>
      </c>
      <c r="G114" s="7" t="s">
        <v>244</v>
      </c>
      <c r="H114" s="77"/>
    </row>
    <row r="115" spans="1:8" ht="19.5" customHeight="1">
      <c r="A115" s="22">
        <v>300</v>
      </c>
      <c r="B115" s="12" t="s">
        <v>355</v>
      </c>
      <c r="C115" s="12" t="s">
        <v>245</v>
      </c>
      <c r="D115" s="12" t="s">
        <v>206</v>
      </c>
      <c r="E115" s="13" t="s">
        <v>13</v>
      </c>
      <c r="F115" s="12">
        <v>25</v>
      </c>
      <c r="G115" s="25">
        <v>1.4</v>
      </c>
      <c r="H115" s="77">
        <f>F115+H108</f>
        <v>18427.8575</v>
      </c>
    </row>
    <row r="116" spans="1:8" ht="34.5" customHeight="1">
      <c r="A116" s="22">
        <v>236</v>
      </c>
      <c r="B116" s="12" t="s">
        <v>355</v>
      </c>
      <c r="C116" s="12" t="s">
        <v>245</v>
      </c>
      <c r="D116" s="12" t="s">
        <v>206</v>
      </c>
      <c r="E116" s="13" t="s">
        <v>128</v>
      </c>
      <c r="F116" s="12">
        <v>50</v>
      </c>
      <c r="G116" s="25">
        <v>1.4</v>
      </c>
      <c r="H116" s="77">
        <f t="shared" si="1"/>
        <v>18477.8575</v>
      </c>
    </row>
    <row r="117" spans="1:8" ht="35.25" customHeight="1">
      <c r="A117" s="22">
        <v>289</v>
      </c>
      <c r="B117" s="12" t="s">
        <v>355</v>
      </c>
      <c r="C117" s="12" t="s">
        <v>245</v>
      </c>
      <c r="D117" s="12" t="s">
        <v>206</v>
      </c>
      <c r="E117" s="13" t="s">
        <v>2</v>
      </c>
      <c r="F117" s="12">
        <v>125</v>
      </c>
      <c r="G117" s="25">
        <v>1.4</v>
      </c>
      <c r="H117" s="77">
        <f t="shared" si="1"/>
        <v>18602.8575</v>
      </c>
    </row>
    <row r="118" spans="1:8" ht="31.5">
      <c r="A118" s="22">
        <v>401</v>
      </c>
      <c r="B118" s="12" t="s">
        <v>355</v>
      </c>
      <c r="C118" s="12" t="s">
        <v>245</v>
      </c>
      <c r="D118" s="12" t="s">
        <v>206</v>
      </c>
      <c r="E118" s="13" t="s">
        <v>30</v>
      </c>
      <c r="F118" s="12">
        <v>100</v>
      </c>
      <c r="G118" s="25">
        <v>1.4</v>
      </c>
      <c r="H118" s="77">
        <f t="shared" si="1"/>
        <v>18702.8575</v>
      </c>
    </row>
    <row r="119" spans="1:8" ht="15.75">
      <c r="A119" s="22">
        <v>207</v>
      </c>
      <c r="B119" s="12" t="s">
        <v>355</v>
      </c>
      <c r="C119" s="12" t="s">
        <v>245</v>
      </c>
      <c r="D119" s="12" t="s">
        <v>206</v>
      </c>
      <c r="E119" s="13" t="s">
        <v>361</v>
      </c>
      <c r="F119" s="12">
        <v>75</v>
      </c>
      <c r="G119" s="25">
        <v>1.375</v>
      </c>
      <c r="H119" s="77">
        <f t="shared" si="1"/>
        <v>18777.8575</v>
      </c>
    </row>
    <row r="120" spans="1:8" ht="52.5" customHeight="1">
      <c r="A120" s="22">
        <v>245</v>
      </c>
      <c r="B120" s="12" t="s">
        <v>355</v>
      </c>
      <c r="C120" s="12" t="s">
        <v>245</v>
      </c>
      <c r="D120" s="12" t="s">
        <v>206</v>
      </c>
      <c r="E120" s="13" t="s">
        <v>133</v>
      </c>
      <c r="F120" s="12">
        <v>195</v>
      </c>
      <c r="G120" s="25">
        <v>1.375</v>
      </c>
      <c r="H120" s="77">
        <f t="shared" si="1"/>
        <v>18972.8575</v>
      </c>
    </row>
    <row r="121" spans="1:8" ht="21.75" customHeight="1">
      <c r="A121" s="22">
        <v>258</v>
      </c>
      <c r="B121" s="12" t="s">
        <v>355</v>
      </c>
      <c r="C121" s="12" t="s">
        <v>245</v>
      </c>
      <c r="D121" s="12" t="s">
        <v>206</v>
      </c>
      <c r="E121" s="13" t="s">
        <v>138</v>
      </c>
      <c r="F121" s="12">
        <v>115</v>
      </c>
      <c r="G121" s="25">
        <v>1.375</v>
      </c>
      <c r="H121" s="77">
        <f t="shared" si="1"/>
        <v>19087.8575</v>
      </c>
    </row>
    <row r="122" spans="1:8" ht="21.75" customHeight="1">
      <c r="A122" s="22">
        <v>276</v>
      </c>
      <c r="B122" s="12" t="s">
        <v>355</v>
      </c>
      <c r="C122" s="12" t="s">
        <v>245</v>
      </c>
      <c r="D122" s="12" t="s">
        <v>206</v>
      </c>
      <c r="E122" s="13" t="s">
        <v>6</v>
      </c>
      <c r="F122" s="12">
        <v>76</v>
      </c>
      <c r="G122" s="25">
        <v>1.375</v>
      </c>
      <c r="H122" s="77">
        <f t="shared" si="1"/>
        <v>19163.8575</v>
      </c>
    </row>
    <row r="123" spans="1:8" ht="21.75" customHeight="1">
      <c r="A123" s="22">
        <v>278</v>
      </c>
      <c r="B123" s="12" t="s">
        <v>355</v>
      </c>
      <c r="C123" s="12" t="s">
        <v>245</v>
      </c>
      <c r="D123" s="12" t="s">
        <v>206</v>
      </c>
      <c r="E123" s="13" t="s">
        <v>373</v>
      </c>
      <c r="F123" s="12">
        <v>75</v>
      </c>
      <c r="G123" s="25">
        <v>1.375</v>
      </c>
      <c r="H123" s="77">
        <f t="shared" si="1"/>
        <v>19238.8575</v>
      </c>
    </row>
    <row r="124" spans="1:8" ht="36.75" customHeight="1">
      <c r="A124" s="22">
        <v>345</v>
      </c>
      <c r="B124" s="12" t="s">
        <v>355</v>
      </c>
      <c r="C124" s="12" t="s">
        <v>245</v>
      </c>
      <c r="D124" s="12" t="s">
        <v>206</v>
      </c>
      <c r="E124" s="13" t="s">
        <v>146</v>
      </c>
      <c r="F124" s="12">
        <v>125</v>
      </c>
      <c r="G124" s="25">
        <v>1.375</v>
      </c>
      <c r="H124" s="77">
        <f t="shared" si="1"/>
        <v>19363.8575</v>
      </c>
    </row>
    <row r="125" spans="1:8" ht="35.25" customHeight="1">
      <c r="A125" s="22">
        <v>484</v>
      </c>
      <c r="B125" s="12" t="s">
        <v>355</v>
      </c>
      <c r="C125" s="12" t="s">
        <v>247</v>
      </c>
      <c r="D125" s="12" t="s">
        <v>206</v>
      </c>
      <c r="E125" s="13" t="s">
        <v>169</v>
      </c>
      <c r="F125" s="12">
        <v>350</v>
      </c>
      <c r="G125" s="25">
        <v>1.35</v>
      </c>
      <c r="H125" s="77">
        <f t="shared" si="1"/>
        <v>19713.8575</v>
      </c>
    </row>
    <row r="126" spans="1:8" ht="19.5" customHeight="1">
      <c r="A126" s="22">
        <v>208</v>
      </c>
      <c r="B126" s="12" t="s">
        <v>355</v>
      </c>
      <c r="C126" s="12" t="s">
        <v>245</v>
      </c>
      <c r="D126" s="12" t="s">
        <v>206</v>
      </c>
      <c r="E126" s="13" t="s">
        <v>362</v>
      </c>
      <c r="F126" s="12">
        <v>90</v>
      </c>
      <c r="G126" s="25">
        <v>1.325</v>
      </c>
      <c r="H126" s="77">
        <f t="shared" si="1"/>
        <v>19803.8575</v>
      </c>
    </row>
    <row r="127" spans="1:8" ht="18.75" customHeight="1">
      <c r="A127" s="22">
        <v>303</v>
      </c>
      <c r="B127" s="12" t="s">
        <v>355</v>
      </c>
      <c r="C127" s="12" t="s">
        <v>245</v>
      </c>
      <c r="D127" s="12" t="s">
        <v>206</v>
      </c>
      <c r="E127" s="13" t="s">
        <v>14</v>
      </c>
      <c r="F127" s="12">
        <v>47</v>
      </c>
      <c r="G127" s="25">
        <v>1.325</v>
      </c>
      <c r="H127" s="77">
        <f t="shared" si="1"/>
        <v>19850.8575</v>
      </c>
    </row>
    <row r="128" spans="1:8" ht="36.75" customHeight="1">
      <c r="A128" s="22">
        <v>315</v>
      </c>
      <c r="B128" s="12" t="s">
        <v>355</v>
      </c>
      <c r="C128" s="12" t="s">
        <v>245</v>
      </c>
      <c r="D128" s="12" t="s">
        <v>206</v>
      </c>
      <c r="E128" s="13" t="s">
        <v>20</v>
      </c>
      <c r="F128" s="12">
        <v>190</v>
      </c>
      <c r="G128" s="25">
        <v>1.325</v>
      </c>
      <c r="H128" s="77">
        <f t="shared" si="1"/>
        <v>20040.8575</v>
      </c>
    </row>
    <row r="129" spans="1:8" ht="36.75" customHeight="1">
      <c r="A129" s="22">
        <v>266</v>
      </c>
      <c r="B129" s="12" t="s">
        <v>355</v>
      </c>
      <c r="C129" s="12" t="s">
        <v>245</v>
      </c>
      <c r="D129" s="12" t="s">
        <v>206</v>
      </c>
      <c r="E129" s="13" t="s">
        <v>140</v>
      </c>
      <c r="F129" s="12">
        <v>150</v>
      </c>
      <c r="G129" s="25">
        <v>1.3</v>
      </c>
      <c r="H129" s="77">
        <f t="shared" si="1"/>
        <v>20190.8575</v>
      </c>
    </row>
    <row r="130" spans="1:8" ht="52.5" customHeight="1">
      <c r="A130" s="22">
        <v>381</v>
      </c>
      <c r="B130" s="12" t="s">
        <v>355</v>
      </c>
      <c r="C130" s="12" t="s">
        <v>245</v>
      </c>
      <c r="D130" s="12" t="s">
        <v>206</v>
      </c>
      <c r="E130" s="13" t="s">
        <v>150</v>
      </c>
      <c r="F130" s="12">
        <v>180</v>
      </c>
      <c r="G130" s="25">
        <v>1.3</v>
      </c>
      <c r="H130" s="77">
        <f t="shared" si="1"/>
        <v>20370.8575</v>
      </c>
    </row>
    <row r="131" spans="1:8" ht="37.5" customHeight="1">
      <c r="A131" s="22">
        <v>416</v>
      </c>
      <c r="B131" s="12" t="s">
        <v>355</v>
      </c>
      <c r="C131" s="12" t="s">
        <v>245</v>
      </c>
      <c r="D131" s="12" t="s">
        <v>206</v>
      </c>
      <c r="E131" s="13" t="s">
        <v>37</v>
      </c>
      <c r="F131" s="12">
        <v>52.5</v>
      </c>
      <c r="G131" s="25">
        <v>1.3</v>
      </c>
      <c r="H131" s="77">
        <f t="shared" si="1"/>
        <v>20423.3575</v>
      </c>
    </row>
    <row r="132" spans="1:8" ht="19.5" customHeight="1">
      <c r="A132" s="22">
        <v>199</v>
      </c>
      <c r="B132" s="12" t="s">
        <v>355</v>
      </c>
      <c r="C132" s="12" t="s">
        <v>245</v>
      </c>
      <c r="D132" s="12" t="s">
        <v>206</v>
      </c>
      <c r="E132" s="13" t="s">
        <v>358</v>
      </c>
      <c r="F132" s="12">
        <v>19</v>
      </c>
      <c r="G132" s="25">
        <v>1.275</v>
      </c>
      <c r="H132" s="77">
        <f t="shared" si="1"/>
        <v>20442.3575</v>
      </c>
    </row>
    <row r="133" spans="1:8" ht="19.5" customHeight="1">
      <c r="A133" s="22">
        <v>206</v>
      </c>
      <c r="B133" s="12" t="s">
        <v>355</v>
      </c>
      <c r="C133" s="12" t="s">
        <v>245</v>
      </c>
      <c r="D133" s="12" t="s">
        <v>206</v>
      </c>
      <c r="E133" s="13" t="s">
        <v>360</v>
      </c>
      <c r="F133" s="12">
        <v>25</v>
      </c>
      <c r="G133" s="25">
        <v>1.25</v>
      </c>
      <c r="H133" s="77">
        <f t="shared" si="1"/>
        <v>20467.3575</v>
      </c>
    </row>
    <row r="134" spans="1:8" ht="19.5" customHeight="1">
      <c r="A134" s="22">
        <v>392</v>
      </c>
      <c r="B134" s="12" t="s">
        <v>355</v>
      </c>
      <c r="C134" s="12" t="s">
        <v>245</v>
      </c>
      <c r="D134" s="12" t="s">
        <v>206</v>
      </c>
      <c r="E134" s="13" t="s">
        <v>27</v>
      </c>
      <c r="F134" s="12">
        <v>40</v>
      </c>
      <c r="G134" s="25">
        <v>1.25</v>
      </c>
      <c r="H134" s="77">
        <f t="shared" si="1"/>
        <v>20507.3575</v>
      </c>
    </row>
    <row r="135" spans="1:8" ht="52.5" customHeight="1">
      <c r="A135" s="22">
        <v>496</v>
      </c>
      <c r="B135" s="12" t="s">
        <v>355</v>
      </c>
      <c r="C135" s="12" t="s">
        <v>351</v>
      </c>
      <c r="D135" s="12" t="s">
        <v>206</v>
      </c>
      <c r="E135" s="13" t="s">
        <v>371</v>
      </c>
      <c r="F135" s="12">
        <v>35</v>
      </c>
      <c r="G135" s="25">
        <v>1.24</v>
      </c>
      <c r="H135" s="77">
        <f t="shared" si="1"/>
        <v>20542.3575</v>
      </c>
    </row>
    <row r="136" spans="1:8" ht="36.75" customHeight="1">
      <c r="A136" s="22">
        <v>220</v>
      </c>
      <c r="B136" s="12" t="s">
        <v>355</v>
      </c>
      <c r="C136" s="12" t="s">
        <v>245</v>
      </c>
      <c r="D136" s="12" t="s">
        <v>206</v>
      </c>
      <c r="E136" s="13" t="s">
        <v>365</v>
      </c>
      <c r="F136" s="12">
        <v>62.5</v>
      </c>
      <c r="G136" s="25">
        <v>1.225</v>
      </c>
      <c r="H136" s="77">
        <f t="shared" si="1"/>
        <v>20604.8575</v>
      </c>
    </row>
    <row r="137" spans="1:8" ht="34.5" customHeight="1">
      <c r="A137" s="22">
        <v>221</v>
      </c>
      <c r="B137" s="12" t="s">
        <v>355</v>
      </c>
      <c r="C137" s="12" t="s">
        <v>245</v>
      </c>
      <c r="D137" s="12" t="s">
        <v>206</v>
      </c>
      <c r="E137" s="13" t="s">
        <v>366</v>
      </c>
      <c r="F137" s="12">
        <v>75</v>
      </c>
      <c r="G137" s="25">
        <v>1.225</v>
      </c>
      <c r="H137" s="77">
        <f t="shared" si="1"/>
        <v>20679.8575</v>
      </c>
    </row>
    <row r="138" spans="1:8" ht="19.5" customHeight="1">
      <c r="A138" s="22">
        <v>306</v>
      </c>
      <c r="B138" s="12" t="s">
        <v>355</v>
      </c>
      <c r="C138" s="12" t="s">
        <v>245</v>
      </c>
      <c r="D138" s="12" t="s">
        <v>206</v>
      </c>
      <c r="E138" s="13" t="s">
        <v>15</v>
      </c>
      <c r="F138" s="12">
        <v>50</v>
      </c>
      <c r="G138" s="25">
        <v>1.225</v>
      </c>
      <c r="H138" s="77">
        <f t="shared" si="1"/>
        <v>20729.8575</v>
      </c>
    </row>
    <row r="139" spans="1:8" ht="19.5" customHeight="1">
      <c r="A139" s="24">
        <v>447</v>
      </c>
      <c r="B139" s="18" t="s">
        <v>355</v>
      </c>
      <c r="C139" s="18" t="s">
        <v>245</v>
      </c>
      <c r="D139" s="18" t="s">
        <v>206</v>
      </c>
      <c r="E139" s="19" t="s">
        <v>154</v>
      </c>
      <c r="F139" s="18">
        <v>100</v>
      </c>
      <c r="G139" s="20">
        <v>1.225</v>
      </c>
      <c r="H139" s="77">
        <f t="shared" si="1"/>
        <v>20829.8575</v>
      </c>
    </row>
    <row r="140" spans="1:8" ht="19.5" customHeight="1">
      <c r="A140" s="101" t="s">
        <v>233</v>
      </c>
      <c r="B140" s="101"/>
      <c r="C140" s="101"/>
      <c r="D140" s="101"/>
      <c r="E140" s="101"/>
      <c r="F140" s="101"/>
      <c r="G140" s="101"/>
      <c r="H140" s="77"/>
    </row>
    <row r="141" spans="1:8" ht="19.5" customHeight="1">
      <c r="A141" s="101" t="s">
        <v>239</v>
      </c>
      <c r="B141" s="101"/>
      <c r="C141" s="101"/>
      <c r="D141" s="101"/>
      <c r="E141" s="101"/>
      <c r="F141" s="101"/>
      <c r="G141" s="101"/>
      <c r="H141" s="77"/>
    </row>
    <row r="142" spans="1:8" ht="19.5" customHeight="1">
      <c r="A142" s="101" t="s">
        <v>5</v>
      </c>
      <c r="B142" s="101"/>
      <c r="C142" s="101"/>
      <c r="D142" s="101"/>
      <c r="E142" s="101"/>
      <c r="F142" s="101"/>
      <c r="G142" s="101"/>
      <c r="H142" s="77"/>
    </row>
    <row r="143" spans="1:8" ht="19.5" customHeight="1">
      <c r="A143" s="73"/>
      <c r="B143" s="49"/>
      <c r="C143" s="49"/>
      <c r="D143" s="49"/>
      <c r="E143" s="50"/>
      <c r="F143" s="49"/>
      <c r="G143" s="49"/>
      <c r="H143" s="77"/>
    </row>
    <row r="144" spans="1:8" ht="19.5" customHeight="1">
      <c r="A144" s="73"/>
      <c r="B144" s="49"/>
      <c r="C144" s="49"/>
      <c r="D144" s="49"/>
      <c r="E144" s="50"/>
      <c r="F144" s="49"/>
      <c r="G144" s="49"/>
      <c r="H144" s="77"/>
    </row>
    <row r="145" spans="1:8" ht="37.5" customHeight="1">
      <c r="A145" s="5" t="s">
        <v>11</v>
      </c>
      <c r="B145" s="6" t="s">
        <v>209</v>
      </c>
      <c r="C145" s="6" t="s">
        <v>234</v>
      </c>
      <c r="D145" s="6" t="s">
        <v>211</v>
      </c>
      <c r="E145" s="6" t="s">
        <v>189</v>
      </c>
      <c r="F145" s="6" t="s">
        <v>12</v>
      </c>
      <c r="G145" s="7" t="s">
        <v>244</v>
      </c>
      <c r="H145" s="77"/>
    </row>
    <row r="146" spans="1:8" ht="36.75" customHeight="1">
      <c r="A146" s="22">
        <v>465</v>
      </c>
      <c r="B146" s="12" t="s">
        <v>355</v>
      </c>
      <c r="C146" s="12" t="s">
        <v>247</v>
      </c>
      <c r="D146" s="12" t="s">
        <v>206</v>
      </c>
      <c r="E146" s="13" t="s">
        <v>162</v>
      </c>
      <c r="F146" s="12">
        <v>225</v>
      </c>
      <c r="G146" s="25">
        <v>1.205</v>
      </c>
      <c r="H146" s="77">
        <f>F146+H139</f>
        <v>21054.8575</v>
      </c>
    </row>
    <row r="147" spans="1:8" ht="54" customHeight="1">
      <c r="A147" s="22">
        <v>480</v>
      </c>
      <c r="B147" s="12" t="s">
        <v>355</v>
      </c>
      <c r="C147" s="12" t="s">
        <v>247</v>
      </c>
      <c r="D147" s="12" t="s">
        <v>206</v>
      </c>
      <c r="E147" s="13" t="s">
        <v>166</v>
      </c>
      <c r="F147" s="12">
        <v>150</v>
      </c>
      <c r="G147" s="25">
        <v>1.205</v>
      </c>
      <c r="H147" s="77">
        <f t="shared" si="1"/>
        <v>21204.8575</v>
      </c>
    </row>
    <row r="148" spans="1:8" ht="36.75" customHeight="1">
      <c r="A148" s="22">
        <v>286</v>
      </c>
      <c r="B148" s="12" t="s">
        <v>355</v>
      </c>
      <c r="C148" s="12" t="s">
        <v>245</v>
      </c>
      <c r="D148" s="12" t="s">
        <v>206</v>
      </c>
      <c r="E148" s="13" t="s">
        <v>0</v>
      </c>
      <c r="F148" s="12">
        <v>120</v>
      </c>
      <c r="G148" s="25">
        <v>1.195</v>
      </c>
      <c r="H148" s="77">
        <f t="shared" si="1"/>
        <v>21324.8575</v>
      </c>
    </row>
    <row r="149" spans="1:8" ht="31.5">
      <c r="A149" s="22">
        <v>406</v>
      </c>
      <c r="B149" s="12" t="s">
        <v>355</v>
      </c>
      <c r="C149" s="12" t="s">
        <v>245</v>
      </c>
      <c r="D149" s="12" t="s">
        <v>206</v>
      </c>
      <c r="E149" s="13" t="s">
        <v>33</v>
      </c>
      <c r="F149" s="12">
        <v>600</v>
      </c>
      <c r="G149" s="25">
        <v>1.19</v>
      </c>
      <c r="H149" s="77">
        <f t="shared" si="1"/>
        <v>21924.8575</v>
      </c>
    </row>
    <row r="150" spans="1:8" ht="21" customHeight="1">
      <c r="A150" s="22">
        <v>239</v>
      </c>
      <c r="B150" s="12" t="s">
        <v>355</v>
      </c>
      <c r="C150" s="12" t="s">
        <v>245</v>
      </c>
      <c r="D150" s="12" t="s">
        <v>206</v>
      </c>
      <c r="E150" s="13" t="s">
        <v>129</v>
      </c>
      <c r="F150" s="12">
        <v>175</v>
      </c>
      <c r="G150" s="25">
        <v>1.175</v>
      </c>
      <c r="H150" s="77">
        <f t="shared" si="1"/>
        <v>22099.8575</v>
      </c>
    </row>
    <row r="151" spans="1:8" ht="19.5" customHeight="1">
      <c r="A151" s="22">
        <v>261</v>
      </c>
      <c r="B151" s="12" t="s">
        <v>355</v>
      </c>
      <c r="C151" s="12" t="s">
        <v>245</v>
      </c>
      <c r="D151" s="12" t="s">
        <v>206</v>
      </c>
      <c r="E151" s="13" t="s">
        <v>139</v>
      </c>
      <c r="F151" s="12">
        <v>73</v>
      </c>
      <c r="G151" s="25">
        <v>1.175</v>
      </c>
      <c r="H151" s="77">
        <f t="shared" si="1"/>
        <v>22172.8575</v>
      </c>
    </row>
    <row r="152" spans="1:8" ht="53.25" customHeight="1">
      <c r="A152" s="22">
        <v>267</v>
      </c>
      <c r="B152" s="12" t="s">
        <v>355</v>
      </c>
      <c r="C152" s="12" t="s">
        <v>245</v>
      </c>
      <c r="D152" s="12" t="s">
        <v>206</v>
      </c>
      <c r="E152" s="13" t="s">
        <v>141</v>
      </c>
      <c r="F152" s="12">
        <v>100</v>
      </c>
      <c r="G152" s="25">
        <v>1.175</v>
      </c>
      <c r="H152" s="77">
        <f t="shared" si="1"/>
        <v>22272.8575</v>
      </c>
    </row>
    <row r="153" spans="1:8" ht="35.25" customHeight="1">
      <c r="A153" s="24">
        <v>491</v>
      </c>
      <c r="B153" s="18" t="s">
        <v>355</v>
      </c>
      <c r="C153" s="18" t="s">
        <v>249</v>
      </c>
      <c r="D153" s="18" t="s">
        <v>206</v>
      </c>
      <c r="E153" s="19" t="s">
        <v>173</v>
      </c>
      <c r="F153" s="18">
        <v>1150</v>
      </c>
      <c r="G153" s="20">
        <v>1.175</v>
      </c>
      <c r="H153" s="77">
        <f t="shared" si="1"/>
        <v>23422.8575</v>
      </c>
    </row>
    <row r="154" spans="1:8" ht="15.75">
      <c r="A154" s="33"/>
      <c r="B154" s="31"/>
      <c r="C154" s="31"/>
      <c r="D154" s="31"/>
      <c r="E154" s="32"/>
      <c r="F154" s="31"/>
      <c r="G154" s="31"/>
      <c r="H154" s="31"/>
    </row>
    <row r="155" spans="1:8" ht="15.75">
      <c r="A155" s="27"/>
      <c r="B155" s="28"/>
      <c r="C155" s="28"/>
      <c r="D155" s="28"/>
      <c r="E155" s="29"/>
      <c r="F155" s="28"/>
      <c r="G155" s="28"/>
      <c r="H155" s="28"/>
    </row>
    <row r="156" spans="1:8" ht="15.75">
      <c r="A156" s="27"/>
      <c r="B156" s="28"/>
      <c r="C156" s="28"/>
      <c r="D156" s="28"/>
      <c r="E156" s="29"/>
      <c r="F156" s="28"/>
      <c r="G156" s="28"/>
      <c r="H156" s="28"/>
    </row>
  </sheetData>
  <mergeCells count="21">
    <mergeCell ref="A142:G142"/>
    <mergeCell ref="A110:G110"/>
    <mergeCell ref="A111:G111"/>
    <mergeCell ref="A140:G140"/>
    <mergeCell ref="A141:G141"/>
    <mergeCell ref="A100:G100"/>
    <mergeCell ref="A101:G101"/>
    <mergeCell ref="A102:G102"/>
    <mergeCell ref="A109:G109"/>
    <mergeCell ref="A55:G55"/>
    <mergeCell ref="A79:G79"/>
    <mergeCell ref="A80:G80"/>
    <mergeCell ref="A81:G81"/>
    <mergeCell ref="A27:G27"/>
    <mergeCell ref="A28:G28"/>
    <mergeCell ref="A53:G53"/>
    <mergeCell ref="A54:G54"/>
    <mergeCell ref="A1:G1"/>
    <mergeCell ref="A2:G2"/>
    <mergeCell ref="A3:G3"/>
    <mergeCell ref="A26:G26"/>
  </mergeCells>
  <printOptions/>
  <pageMargins left="0.7874015748031497" right="0.7874015748031497" top="0.984251968503937" bottom="0.984251968503937" header="0.5118110236220472" footer="0.5118110236220472"/>
  <pageSetup orientation="portrait" paperSize="9" scale="80" r:id="rId1"/>
  <headerFooter alignWithMargins="0"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75" zoomScaleNormal="75" workbookViewId="0" topLeftCell="A1">
      <selection activeCell="E4" sqref="E4"/>
    </sheetView>
  </sheetViews>
  <sheetFormatPr defaultColWidth="9.00390625" defaultRowHeight="15.75"/>
  <cols>
    <col min="2" max="2" width="0" style="0" hidden="1" customWidth="1"/>
    <col min="3" max="3" width="10.375" style="0" customWidth="1"/>
    <col min="4" max="4" width="10.375" style="0" hidden="1" customWidth="1"/>
    <col min="5" max="5" width="60.625" style="0" customWidth="1"/>
    <col min="8" max="8" width="0" style="0" hidden="1" customWidth="1"/>
  </cols>
  <sheetData>
    <row r="1" spans="1:7" ht="18.75">
      <c r="A1" s="101" t="s">
        <v>233</v>
      </c>
      <c r="B1" s="101"/>
      <c r="C1" s="101"/>
      <c r="D1" s="101"/>
      <c r="E1" s="101"/>
      <c r="F1" s="101"/>
      <c r="G1" s="101"/>
    </row>
    <row r="2" spans="1:7" ht="18.75">
      <c r="A2" s="101" t="s">
        <v>240</v>
      </c>
      <c r="B2" s="101"/>
      <c r="C2" s="101"/>
      <c r="D2" s="101"/>
      <c r="E2" s="101"/>
      <c r="F2" s="101"/>
      <c r="G2" s="101"/>
    </row>
    <row r="3" spans="1:7" ht="18.75">
      <c r="A3" s="101" t="s">
        <v>4</v>
      </c>
      <c r="B3" s="101"/>
      <c r="C3" s="101"/>
      <c r="D3" s="101"/>
      <c r="E3" s="101"/>
      <c r="F3" s="101"/>
      <c r="G3" s="101"/>
    </row>
    <row r="4" ht="15.75">
      <c r="E4" s="100" t="s">
        <v>3</v>
      </c>
    </row>
    <row r="5" spans="6:8" ht="18.75">
      <c r="F5" s="1"/>
      <c r="H5" s="30">
        <v>798</v>
      </c>
    </row>
    <row r="6" spans="1:8" ht="31.5">
      <c r="A6" s="5" t="s">
        <v>11</v>
      </c>
      <c r="B6" s="6" t="s">
        <v>209</v>
      </c>
      <c r="C6" s="6" t="s">
        <v>234</v>
      </c>
      <c r="D6" s="6" t="s">
        <v>211</v>
      </c>
      <c r="E6" s="6" t="s">
        <v>189</v>
      </c>
      <c r="F6" s="6" t="s">
        <v>12</v>
      </c>
      <c r="G6" s="7" t="s">
        <v>244</v>
      </c>
      <c r="H6" s="54" t="s">
        <v>235</v>
      </c>
    </row>
    <row r="7" spans="1:8" ht="54" customHeight="1">
      <c r="A7" s="21">
        <v>561</v>
      </c>
      <c r="B7" s="9" t="s">
        <v>179</v>
      </c>
      <c r="C7" s="9" t="s">
        <v>248</v>
      </c>
      <c r="D7" s="9" t="s">
        <v>206</v>
      </c>
      <c r="E7" s="10" t="s">
        <v>215</v>
      </c>
      <c r="F7" s="9">
        <v>225</v>
      </c>
      <c r="G7" s="11">
        <v>2.5</v>
      </c>
      <c r="H7" s="89">
        <f>F7</f>
        <v>225</v>
      </c>
    </row>
    <row r="8" spans="1:8" ht="39" customHeight="1">
      <c r="A8" s="22">
        <v>547</v>
      </c>
      <c r="B8" s="12" t="s">
        <v>179</v>
      </c>
      <c r="C8" s="12" t="s">
        <v>245</v>
      </c>
      <c r="D8" s="12" t="s">
        <v>206</v>
      </c>
      <c r="E8" s="13" t="s">
        <v>183</v>
      </c>
      <c r="F8" s="12">
        <v>100</v>
      </c>
      <c r="G8" s="25">
        <v>2.24</v>
      </c>
      <c r="H8" s="90">
        <f>F8+H7</f>
        <v>325</v>
      </c>
    </row>
    <row r="9" spans="1:8" ht="33.75" customHeight="1">
      <c r="A9" s="22">
        <v>550</v>
      </c>
      <c r="B9" s="12" t="s">
        <v>179</v>
      </c>
      <c r="C9" s="12" t="s">
        <v>245</v>
      </c>
      <c r="D9" s="12" t="s">
        <v>206</v>
      </c>
      <c r="E9" s="13" t="s">
        <v>186</v>
      </c>
      <c r="F9" s="12">
        <v>175</v>
      </c>
      <c r="G9" s="25">
        <v>2.21</v>
      </c>
      <c r="H9" s="90">
        <f>F9+H8</f>
        <v>500</v>
      </c>
    </row>
    <row r="10" spans="1:8" ht="54" customHeight="1">
      <c r="A10" s="22">
        <v>548</v>
      </c>
      <c r="B10" s="12" t="s">
        <v>179</v>
      </c>
      <c r="C10" s="12" t="s">
        <v>245</v>
      </c>
      <c r="D10" s="12" t="s">
        <v>206</v>
      </c>
      <c r="E10" s="13" t="s">
        <v>184</v>
      </c>
      <c r="F10" s="12">
        <v>150</v>
      </c>
      <c r="G10" s="25">
        <v>2.005</v>
      </c>
      <c r="H10" s="90">
        <f>F10+H9</f>
        <v>650</v>
      </c>
    </row>
    <row r="11" spans="1:8" ht="35.25" customHeight="1">
      <c r="A11" s="22">
        <v>545</v>
      </c>
      <c r="B11" s="12" t="s">
        <v>179</v>
      </c>
      <c r="C11" s="12" t="s">
        <v>245</v>
      </c>
      <c r="D11" s="12" t="s">
        <v>206</v>
      </c>
      <c r="E11" s="13" t="s">
        <v>181</v>
      </c>
      <c r="F11" s="12">
        <v>125</v>
      </c>
      <c r="G11" s="25">
        <v>2</v>
      </c>
      <c r="H11" s="90">
        <f>F11+H10</f>
        <v>775</v>
      </c>
    </row>
    <row r="12" spans="1:9" ht="32.25" customHeight="1">
      <c r="A12" s="74">
        <v>559</v>
      </c>
      <c r="B12" s="43" t="s">
        <v>179</v>
      </c>
      <c r="C12" s="43" t="s">
        <v>247</v>
      </c>
      <c r="D12" s="43" t="s">
        <v>206</v>
      </c>
      <c r="E12" s="44" t="s">
        <v>214</v>
      </c>
      <c r="F12" s="43">
        <v>500</v>
      </c>
      <c r="G12" s="58">
        <v>1.875</v>
      </c>
      <c r="H12" s="91">
        <f>F12+H11</f>
        <v>1275</v>
      </c>
      <c r="I12" s="87"/>
    </row>
    <row r="13" spans="1:9" s="40" customFormat="1" ht="15.75">
      <c r="A13" s="88"/>
      <c r="B13" s="65"/>
      <c r="C13" s="65"/>
      <c r="D13" s="65"/>
      <c r="E13" s="66"/>
      <c r="F13" s="65"/>
      <c r="G13" s="65"/>
      <c r="H13" s="65"/>
      <c r="I13" s="87"/>
    </row>
    <row r="14" spans="1:9" s="40" customFormat="1" ht="15.75">
      <c r="A14" s="88"/>
      <c r="B14" s="65"/>
      <c r="C14" s="65"/>
      <c r="D14" s="65"/>
      <c r="E14" s="66"/>
      <c r="F14" s="65"/>
      <c r="G14" s="65"/>
      <c r="H14" s="65"/>
      <c r="I14" s="87"/>
    </row>
    <row r="15" spans="1:9" s="40" customFormat="1" ht="18.75">
      <c r="A15" s="101" t="s">
        <v>233</v>
      </c>
      <c r="B15" s="101"/>
      <c r="C15" s="101"/>
      <c r="D15" s="101"/>
      <c r="E15" s="101"/>
      <c r="F15" s="101"/>
      <c r="G15" s="101"/>
      <c r="H15" s="65"/>
      <c r="I15" s="87"/>
    </row>
    <row r="16" spans="1:9" s="40" customFormat="1" ht="18.75">
      <c r="A16" s="101" t="s">
        <v>240</v>
      </c>
      <c r="B16" s="101"/>
      <c r="C16" s="101"/>
      <c r="D16" s="101"/>
      <c r="E16" s="101"/>
      <c r="F16" s="101"/>
      <c r="G16" s="101"/>
      <c r="H16" s="65"/>
      <c r="I16" s="87"/>
    </row>
    <row r="17" spans="1:9" s="40" customFormat="1" ht="18.75">
      <c r="A17" s="101" t="s">
        <v>5</v>
      </c>
      <c r="B17" s="101"/>
      <c r="C17" s="101"/>
      <c r="D17" s="101"/>
      <c r="E17" s="101"/>
      <c r="F17" s="101"/>
      <c r="G17" s="101"/>
      <c r="H17" s="65"/>
      <c r="I17" s="87"/>
    </row>
    <row r="18" spans="1:9" s="40" customFormat="1" ht="15.75">
      <c r="A18" s="88"/>
      <c r="B18" s="65"/>
      <c r="C18" s="65"/>
      <c r="D18" s="65"/>
      <c r="E18" s="66"/>
      <c r="F18" s="65"/>
      <c r="G18" s="65"/>
      <c r="H18" s="65"/>
      <c r="I18" s="87"/>
    </row>
    <row r="19" spans="1:9" s="40" customFormat="1" ht="15.75">
      <c r="A19" s="88"/>
      <c r="B19" s="65"/>
      <c r="C19" s="65"/>
      <c r="D19" s="65"/>
      <c r="E19" s="66"/>
      <c r="F19" s="65"/>
      <c r="G19" s="65"/>
      <c r="H19" s="65"/>
      <c r="I19" s="87"/>
    </row>
    <row r="20" spans="1:9" s="40" customFormat="1" ht="34.5" customHeight="1">
      <c r="A20" s="5" t="s">
        <v>11</v>
      </c>
      <c r="B20" s="6" t="s">
        <v>209</v>
      </c>
      <c r="C20" s="6" t="s">
        <v>234</v>
      </c>
      <c r="D20" s="6" t="s">
        <v>211</v>
      </c>
      <c r="E20" s="6" t="s">
        <v>189</v>
      </c>
      <c r="F20" s="6" t="s">
        <v>12</v>
      </c>
      <c r="G20" s="7" t="s">
        <v>244</v>
      </c>
      <c r="H20" s="65"/>
      <c r="I20" s="87"/>
    </row>
    <row r="21" spans="1:8" ht="31.5">
      <c r="A21" s="21">
        <v>549</v>
      </c>
      <c r="B21" s="9" t="s">
        <v>179</v>
      </c>
      <c r="C21" s="9" t="s">
        <v>245</v>
      </c>
      <c r="D21" s="9" t="s">
        <v>206</v>
      </c>
      <c r="E21" s="10" t="s">
        <v>185</v>
      </c>
      <c r="F21" s="9">
        <v>100</v>
      </c>
      <c r="G21" s="11">
        <v>1.845</v>
      </c>
      <c r="H21" s="92">
        <f>F21+H12</f>
        <v>1375</v>
      </c>
    </row>
    <row r="22" spans="1:8" ht="15.75">
      <c r="A22" s="22">
        <v>546</v>
      </c>
      <c r="B22" s="12" t="s">
        <v>179</v>
      </c>
      <c r="C22" s="12" t="s">
        <v>245</v>
      </c>
      <c r="D22" s="12" t="s">
        <v>206</v>
      </c>
      <c r="E22" s="13" t="s">
        <v>182</v>
      </c>
      <c r="F22" s="12">
        <v>75</v>
      </c>
      <c r="G22" s="25">
        <v>1.825</v>
      </c>
      <c r="H22" s="90">
        <f aca="true" t="shared" si="0" ref="H22:H27">F22+H21</f>
        <v>1450</v>
      </c>
    </row>
    <row r="23" spans="1:8" ht="15.75">
      <c r="A23" s="22">
        <v>544</v>
      </c>
      <c r="B23" s="12" t="s">
        <v>179</v>
      </c>
      <c r="C23" s="12" t="s">
        <v>245</v>
      </c>
      <c r="D23" s="12" t="s">
        <v>206</v>
      </c>
      <c r="E23" s="13" t="s">
        <v>180</v>
      </c>
      <c r="F23" s="12">
        <v>300</v>
      </c>
      <c r="G23" s="25">
        <v>1.7</v>
      </c>
      <c r="H23" s="90">
        <f t="shared" si="0"/>
        <v>1750</v>
      </c>
    </row>
    <row r="24" spans="1:8" ht="15.75">
      <c r="A24" s="22">
        <v>552</v>
      </c>
      <c r="B24" s="12" t="s">
        <v>179</v>
      </c>
      <c r="C24" s="12" t="s">
        <v>245</v>
      </c>
      <c r="D24" s="12" t="s">
        <v>206</v>
      </c>
      <c r="E24" s="13" t="s">
        <v>188</v>
      </c>
      <c r="F24" s="12">
        <v>100</v>
      </c>
      <c r="G24" s="25">
        <v>1.59</v>
      </c>
      <c r="H24" s="90">
        <f t="shared" si="0"/>
        <v>1850</v>
      </c>
    </row>
    <row r="25" spans="1:8" ht="15.75">
      <c r="A25" s="22">
        <v>551</v>
      </c>
      <c r="B25" s="12" t="s">
        <v>179</v>
      </c>
      <c r="C25" s="12" t="s">
        <v>245</v>
      </c>
      <c r="D25" s="12" t="s">
        <v>206</v>
      </c>
      <c r="E25" s="13" t="s">
        <v>187</v>
      </c>
      <c r="F25" s="12">
        <v>125</v>
      </c>
      <c r="G25" s="25">
        <v>1.4</v>
      </c>
      <c r="H25" s="90">
        <f t="shared" si="0"/>
        <v>1975</v>
      </c>
    </row>
    <row r="26" spans="1:8" ht="31.5">
      <c r="A26" s="22">
        <v>558</v>
      </c>
      <c r="B26" s="12" t="s">
        <v>179</v>
      </c>
      <c r="C26" s="12" t="s">
        <v>245</v>
      </c>
      <c r="D26" s="12" t="s">
        <v>206</v>
      </c>
      <c r="E26" s="13" t="s">
        <v>213</v>
      </c>
      <c r="F26" s="12">
        <v>50</v>
      </c>
      <c r="G26" s="25">
        <v>1.395</v>
      </c>
      <c r="H26" s="90">
        <f t="shared" si="0"/>
        <v>2025</v>
      </c>
    </row>
    <row r="27" spans="1:8" ht="31.5">
      <c r="A27" s="24">
        <v>555</v>
      </c>
      <c r="B27" s="18" t="s">
        <v>179</v>
      </c>
      <c r="C27" s="18" t="s">
        <v>245</v>
      </c>
      <c r="D27" s="18" t="s">
        <v>206</v>
      </c>
      <c r="E27" s="19" t="s">
        <v>212</v>
      </c>
      <c r="F27" s="18">
        <v>100</v>
      </c>
      <c r="G27" s="20">
        <v>1.355</v>
      </c>
      <c r="H27" s="90">
        <f t="shared" si="0"/>
        <v>2125</v>
      </c>
    </row>
    <row r="28" spans="1:8" ht="15.75">
      <c r="A28" s="33"/>
      <c r="B28" s="31"/>
      <c r="C28" s="31"/>
      <c r="D28" s="31"/>
      <c r="E28" s="32"/>
      <c r="F28" s="31"/>
      <c r="G28" s="31"/>
      <c r="H28" s="31"/>
    </row>
    <row r="29" spans="1:7" ht="15.75">
      <c r="A29" s="2"/>
      <c r="B29" s="2"/>
      <c r="C29" s="2"/>
      <c r="D29" s="2"/>
      <c r="E29" s="4"/>
      <c r="F29" s="2"/>
      <c r="G29" s="2"/>
    </row>
    <row r="30" spans="1:7" ht="15.75">
      <c r="A30" s="2"/>
      <c r="B30" s="2"/>
      <c r="C30" s="2"/>
      <c r="D30" s="2"/>
      <c r="E30" s="4"/>
      <c r="F30" s="2"/>
      <c r="G30" s="2"/>
    </row>
    <row r="31" spans="1:7" ht="15.75">
      <c r="A31" s="2"/>
      <c r="B31" s="2"/>
      <c r="C31" s="2"/>
      <c r="D31" s="2"/>
      <c r="E31" s="4"/>
      <c r="F31" s="2"/>
      <c r="G31" s="2"/>
    </row>
    <row r="32" spans="1:7" ht="15.75">
      <c r="A32" s="2"/>
      <c r="B32" s="2"/>
      <c r="C32" s="2"/>
      <c r="D32" s="2"/>
      <c r="E32" s="4"/>
      <c r="F32" s="2"/>
      <c r="G32" s="2"/>
    </row>
    <row r="33" spans="1:7" ht="15.75">
      <c r="A33" s="2"/>
      <c r="B33" s="2"/>
      <c r="C33" s="2"/>
      <c r="D33" s="2"/>
      <c r="E33" s="4"/>
      <c r="F33" s="2"/>
      <c r="G33" s="2"/>
    </row>
    <row r="34" spans="1:7" ht="15.75">
      <c r="A34" s="2"/>
      <c r="B34" s="2"/>
      <c r="C34" s="2"/>
      <c r="D34" s="2"/>
      <c r="E34" s="4"/>
      <c r="F34" s="2"/>
      <c r="G34" s="2"/>
    </row>
    <row r="35" spans="1:7" ht="15.75">
      <c r="A35" s="2"/>
      <c r="B35" s="2"/>
      <c r="C35" s="2"/>
      <c r="D35" s="2"/>
      <c r="E35" s="4"/>
      <c r="F35" s="2"/>
      <c r="G35" s="2"/>
    </row>
    <row r="36" spans="1:7" ht="15.75">
      <c r="A36" s="2"/>
      <c r="B36" s="2"/>
      <c r="C36" s="2"/>
      <c r="D36" s="2"/>
      <c r="E36" s="4"/>
      <c r="F36" s="2"/>
      <c r="G36" s="2"/>
    </row>
    <row r="37" spans="1:7" ht="15.75">
      <c r="A37" s="2"/>
      <c r="B37" s="2"/>
      <c r="C37" s="2"/>
      <c r="D37" s="2"/>
      <c r="E37" s="4"/>
      <c r="F37" s="2"/>
      <c r="G37" s="2"/>
    </row>
    <row r="38" spans="1:7" ht="15.75">
      <c r="A38" s="2"/>
      <c r="B38" s="2"/>
      <c r="C38" s="2"/>
      <c r="D38" s="2"/>
      <c r="E38" s="4"/>
      <c r="F38" s="2"/>
      <c r="G38" s="2"/>
    </row>
    <row r="39" spans="1:7" ht="15.75">
      <c r="A39" s="2"/>
      <c r="B39" s="2"/>
      <c r="C39" s="2"/>
      <c r="D39" s="2"/>
      <c r="E39" s="4"/>
      <c r="F39" s="2"/>
      <c r="G39" s="2"/>
    </row>
    <row r="40" spans="1:7" ht="15.75">
      <c r="A40" s="2"/>
      <c r="B40" s="2"/>
      <c r="C40" s="2"/>
      <c r="D40" s="2"/>
      <c r="E40" s="4"/>
      <c r="F40" s="2"/>
      <c r="G40" s="2"/>
    </row>
    <row r="41" spans="1:7" ht="15.75">
      <c r="A41" s="2"/>
      <c r="B41" s="2"/>
      <c r="C41" s="2"/>
      <c r="D41" s="2"/>
      <c r="E41" s="4"/>
      <c r="F41" s="2"/>
      <c r="G41" s="2"/>
    </row>
    <row r="42" spans="1:7" ht="15.75">
      <c r="A42" s="2"/>
      <c r="B42" s="2"/>
      <c r="C42" s="2"/>
      <c r="D42" s="2"/>
      <c r="E42" s="4"/>
      <c r="F42" s="2"/>
      <c r="G42" s="2"/>
    </row>
    <row r="43" spans="1:7" ht="15.75">
      <c r="A43" s="2"/>
      <c r="B43" s="2"/>
      <c r="C43" s="2"/>
      <c r="D43" s="2"/>
      <c r="E43" s="4"/>
      <c r="F43" s="2"/>
      <c r="G43" s="2"/>
    </row>
    <row r="44" spans="1:7" ht="15.75">
      <c r="A44" s="2"/>
      <c r="B44" s="2"/>
      <c r="C44" s="2"/>
      <c r="D44" s="2"/>
      <c r="E44" s="4"/>
      <c r="F44" s="2"/>
      <c r="G44" s="2"/>
    </row>
    <row r="45" spans="1:7" ht="15.75">
      <c r="A45" s="2"/>
      <c r="B45" s="2"/>
      <c r="C45" s="2"/>
      <c r="D45" s="2"/>
      <c r="E45" s="4"/>
      <c r="F45" s="2"/>
      <c r="G45" s="2"/>
    </row>
    <row r="46" spans="1:7" ht="15.75">
      <c r="A46" s="2"/>
      <c r="B46" s="2"/>
      <c r="C46" s="2"/>
      <c r="D46" s="2"/>
      <c r="E46" s="4"/>
      <c r="F46" s="2"/>
      <c r="G46" s="2"/>
    </row>
    <row r="47" spans="1:7" ht="15.75">
      <c r="A47" s="2"/>
      <c r="B47" s="2"/>
      <c r="C47" s="2"/>
      <c r="D47" s="2"/>
      <c r="E47" s="4"/>
      <c r="F47" s="2"/>
      <c r="G47" s="2"/>
    </row>
  </sheetData>
  <mergeCells count="6">
    <mergeCell ref="A16:G16"/>
    <mergeCell ref="A17:G17"/>
    <mergeCell ref="A15:G15"/>
    <mergeCell ref="A1:G1"/>
    <mergeCell ref="A2:G2"/>
    <mergeCell ref="A3:G3"/>
  </mergeCells>
  <printOptions/>
  <pageMargins left="0.75" right="0.75" top="1" bottom="1" header="0.5" footer="0.5"/>
  <pageSetup fitToHeight="1" fitToWidth="1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2"/>
  <sheetViews>
    <sheetView zoomScale="75" zoomScaleNormal="75" zoomScaleSheetLayoutView="75" workbookViewId="0" topLeftCell="A1">
      <selection activeCell="E4" sqref="E4"/>
    </sheetView>
  </sheetViews>
  <sheetFormatPr defaultColWidth="9.00390625" defaultRowHeight="15.75"/>
  <cols>
    <col min="2" max="2" width="0" style="0" hidden="1" customWidth="1"/>
    <col min="3" max="3" width="10.375" style="0" customWidth="1"/>
    <col min="4" max="4" width="10.375" style="0" hidden="1" customWidth="1"/>
    <col min="5" max="5" width="60.625" style="0" customWidth="1"/>
    <col min="8" max="8" width="9.875" style="0" hidden="1" customWidth="1"/>
  </cols>
  <sheetData>
    <row r="1" spans="1:7" ht="18.75">
      <c r="A1" s="101" t="s">
        <v>233</v>
      </c>
      <c r="B1" s="101"/>
      <c r="C1" s="101"/>
      <c r="D1" s="101"/>
      <c r="E1" s="101"/>
      <c r="F1" s="101"/>
      <c r="G1" s="101"/>
    </row>
    <row r="2" spans="1:7" ht="18.75">
      <c r="A2" s="101" t="s">
        <v>241</v>
      </c>
      <c r="B2" s="101"/>
      <c r="C2" s="101"/>
      <c r="D2" s="101"/>
      <c r="E2" s="101"/>
      <c r="F2" s="101"/>
      <c r="G2" s="101"/>
    </row>
    <row r="3" spans="1:7" ht="18.75">
      <c r="A3" s="101" t="s">
        <v>4</v>
      </c>
      <c r="B3" s="101"/>
      <c r="C3" s="101"/>
      <c r="D3" s="101"/>
      <c r="E3" s="101"/>
      <c r="F3" s="101"/>
      <c r="G3" s="101"/>
    </row>
    <row r="4" ht="15.75">
      <c r="E4" s="100" t="s">
        <v>3</v>
      </c>
    </row>
    <row r="5" spans="6:8" ht="18.75">
      <c r="F5" s="1"/>
      <c r="H5" s="30">
        <v>11888</v>
      </c>
    </row>
    <row r="6" spans="1:8" ht="31.5">
      <c r="A6" s="5" t="s">
        <v>11</v>
      </c>
      <c r="B6" s="6" t="s">
        <v>209</v>
      </c>
      <c r="C6" s="6" t="s">
        <v>234</v>
      </c>
      <c r="D6" s="6" t="s">
        <v>211</v>
      </c>
      <c r="E6" s="6" t="s">
        <v>189</v>
      </c>
      <c r="F6" s="6" t="s">
        <v>12</v>
      </c>
      <c r="G6" s="7" t="s">
        <v>244</v>
      </c>
      <c r="H6" s="54" t="s">
        <v>235</v>
      </c>
    </row>
    <row r="7" spans="1:8" ht="15.75">
      <c r="A7" s="21">
        <v>583</v>
      </c>
      <c r="B7" s="9" t="s">
        <v>372</v>
      </c>
      <c r="C7" s="9" t="s">
        <v>245</v>
      </c>
      <c r="D7" s="9" t="s">
        <v>206</v>
      </c>
      <c r="E7" s="10" t="s">
        <v>217</v>
      </c>
      <c r="F7" s="9">
        <v>1000</v>
      </c>
      <c r="G7" s="11">
        <v>2.49</v>
      </c>
      <c r="H7" s="89">
        <f>F7</f>
        <v>1000</v>
      </c>
    </row>
    <row r="8" spans="1:8" ht="36" customHeight="1">
      <c r="A8" s="22">
        <v>640</v>
      </c>
      <c r="B8" s="12" t="s">
        <v>372</v>
      </c>
      <c r="C8" s="12" t="s">
        <v>249</v>
      </c>
      <c r="D8" s="12" t="s">
        <v>206</v>
      </c>
      <c r="E8" s="13" t="s">
        <v>289</v>
      </c>
      <c r="F8" s="12">
        <v>200</v>
      </c>
      <c r="G8" s="25">
        <v>2.325</v>
      </c>
      <c r="H8" s="90">
        <f>F8+H7</f>
        <v>1200</v>
      </c>
    </row>
    <row r="9" spans="1:8" ht="19.5" customHeight="1">
      <c r="A9" s="22">
        <v>641</v>
      </c>
      <c r="B9" s="12" t="s">
        <v>372</v>
      </c>
      <c r="C9" s="12" t="s">
        <v>249</v>
      </c>
      <c r="D9" s="12" t="s">
        <v>206</v>
      </c>
      <c r="E9" s="13" t="s">
        <v>282</v>
      </c>
      <c r="F9" s="12">
        <v>190</v>
      </c>
      <c r="G9" s="25">
        <v>2.32</v>
      </c>
      <c r="H9" s="90">
        <f>F9+H8</f>
        <v>1390</v>
      </c>
    </row>
    <row r="10" spans="1:8" ht="25.5" customHeight="1">
      <c r="A10" s="22">
        <v>606</v>
      </c>
      <c r="B10" s="12" t="s">
        <v>372</v>
      </c>
      <c r="C10" s="12" t="s">
        <v>245</v>
      </c>
      <c r="D10" s="12" t="s">
        <v>206</v>
      </c>
      <c r="E10" s="13" t="s">
        <v>263</v>
      </c>
      <c r="F10" s="12">
        <v>500</v>
      </c>
      <c r="G10" s="25">
        <v>2.235</v>
      </c>
      <c r="H10" s="90">
        <f aca="true" t="shared" si="0" ref="H10:H67">F10+H9</f>
        <v>1890</v>
      </c>
    </row>
    <row r="11" spans="1:8" ht="36" customHeight="1">
      <c r="A11" s="22">
        <v>584</v>
      </c>
      <c r="B11" s="12" t="s">
        <v>372</v>
      </c>
      <c r="C11" s="12" t="s">
        <v>245</v>
      </c>
      <c r="D11" s="12" t="s">
        <v>206</v>
      </c>
      <c r="E11" s="13" t="s">
        <v>218</v>
      </c>
      <c r="F11" s="12">
        <v>1000</v>
      </c>
      <c r="G11" s="25">
        <v>2.225</v>
      </c>
      <c r="H11" s="90">
        <f t="shared" si="0"/>
        <v>2890</v>
      </c>
    </row>
    <row r="12" spans="1:8" ht="54.75" customHeight="1">
      <c r="A12" s="22">
        <v>585</v>
      </c>
      <c r="B12" s="12" t="s">
        <v>372</v>
      </c>
      <c r="C12" s="12" t="s">
        <v>245</v>
      </c>
      <c r="D12" s="12" t="s">
        <v>206</v>
      </c>
      <c r="E12" s="13" t="s">
        <v>254</v>
      </c>
      <c r="F12" s="12">
        <v>1200</v>
      </c>
      <c r="G12" s="25">
        <v>2.19</v>
      </c>
      <c r="H12" s="90">
        <f t="shared" si="0"/>
        <v>4090</v>
      </c>
    </row>
    <row r="13" spans="1:8" ht="52.5" customHeight="1">
      <c r="A13" s="22">
        <v>609</v>
      </c>
      <c r="B13" s="12" t="s">
        <v>372</v>
      </c>
      <c r="C13" s="12" t="s">
        <v>245</v>
      </c>
      <c r="D13" s="12" t="s">
        <v>206</v>
      </c>
      <c r="E13" s="13" t="s">
        <v>264</v>
      </c>
      <c r="F13" s="12">
        <v>380</v>
      </c>
      <c r="G13" s="25">
        <v>2.11</v>
      </c>
      <c r="H13" s="90">
        <f t="shared" si="0"/>
        <v>4470</v>
      </c>
    </row>
    <row r="14" spans="1:8" ht="39.75" customHeight="1">
      <c r="A14" s="22">
        <v>653</v>
      </c>
      <c r="B14" s="12" t="s">
        <v>372</v>
      </c>
      <c r="C14" s="12" t="s">
        <v>204</v>
      </c>
      <c r="D14" s="12" t="s">
        <v>206</v>
      </c>
      <c r="E14" s="13" t="s">
        <v>294</v>
      </c>
      <c r="F14" s="12">
        <v>75</v>
      </c>
      <c r="G14" s="25">
        <v>1.95</v>
      </c>
      <c r="H14" s="90">
        <f t="shared" si="0"/>
        <v>4545</v>
      </c>
    </row>
    <row r="15" spans="1:8" ht="33" customHeight="1">
      <c r="A15" s="22">
        <v>588</v>
      </c>
      <c r="B15" s="12" t="s">
        <v>372</v>
      </c>
      <c r="C15" s="12" t="s">
        <v>245</v>
      </c>
      <c r="D15" s="12" t="s">
        <v>206</v>
      </c>
      <c r="E15" s="13" t="s">
        <v>256</v>
      </c>
      <c r="F15" s="12">
        <v>250</v>
      </c>
      <c r="G15" s="25">
        <v>1.95</v>
      </c>
      <c r="H15" s="90">
        <f t="shared" si="0"/>
        <v>4795</v>
      </c>
    </row>
    <row r="16" spans="1:8" ht="55.5" customHeight="1">
      <c r="A16" s="22">
        <v>582</v>
      </c>
      <c r="B16" s="12" t="s">
        <v>372</v>
      </c>
      <c r="C16" s="12" t="s">
        <v>245</v>
      </c>
      <c r="D16" s="12" t="s">
        <v>206</v>
      </c>
      <c r="E16" s="13" t="s">
        <v>216</v>
      </c>
      <c r="F16" s="12">
        <v>1000</v>
      </c>
      <c r="G16" s="25">
        <v>1.925</v>
      </c>
      <c r="H16" s="90">
        <f t="shared" si="0"/>
        <v>5795</v>
      </c>
    </row>
    <row r="17" spans="1:8" ht="41.25" customHeight="1">
      <c r="A17" s="22">
        <v>635</v>
      </c>
      <c r="B17" s="12" t="s">
        <v>372</v>
      </c>
      <c r="C17" s="12" t="s">
        <v>245</v>
      </c>
      <c r="D17" s="12" t="s">
        <v>206</v>
      </c>
      <c r="E17" s="13" t="s">
        <v>284</v>
      </c>
      <c r="F17" s="12">
        <v>200</v>
      </c>
      <c r="G17" s="25">
        <v>1.9</v>
      </c>
      <c r="H17" s="90">
        <f t="shared" si="0"/>
        <v>5995</v>
      </c>
    </row>
    <row r="18" spans="1:8" ht="51.75" customHeight="1">
      <c r="A18" s="22">
        <v>592</v>
      </c>
      <c r="B18" s="12" t="s">
        <v>372</v>
      </c>
      <c r="C18" s="12" t="s">
        <v>245</v>
      </c>
      <c r="D18" s="12" t="s">
        <v>206</v>
      </c>
      <c r="E18" s="13" t="s">
        <v>257</v>
      </c>
      <c r="F18" s="12">
        <v>250</v>
      </c>
      <c r="G18" s="25">
        <v>1.8</v>
      </c>
      <c r="H18" s="90">
        <f t="shared" si="0"/>
        <v>6245</v>
      </c>
    </row>
    <row r="19" spans="1:8" ht="27" customHeight="1">
      <c r="A19" s="22">
        <v>652</v>
      </c>
      <c r="B19" s="12" t="s">
        <v>372</v>
      </c>
      <c r="C19" s="12" t="s">
        <v>204</v>
      </c>
      <c r="D19" s="12" t="s">
        <v>206</v>
      </c>
      <c r="E19" s="13" t="s">
        <v>293</v>
      </c>
      <c r="F19" s="12">
        <v>300</v>
      </c>
      <c r="G19" s="25">
        <v>1.68</v>
      </c>
      <c r="H19" s="90">
        <f t="shared" si="0"/>
        <v>6545</v>
      </c>
    </row>
    <row r="20" spans="1:8" ht="37.5" customHeight="1">
      <c r="A20" s="22">
        <v>637</v>
      </c>
      <c r="B20" s="12" t="s">
        <v>372</v>
      </c>
      <c r="C20" s="12" t="s">
        <v>245</v>
      </c>
      <c r="D20" s="12" t="s">
        <v>206</v>
      </c>
      <c r="E20" s="13" t="s">
        <v>286</v>
      </c>
      <c r="F20" s="12">
        <v>100</v>
      </c>
      <c r="G20" s="25">
        <v>1.645</v>
      </c>
      <c r="H20" s="90">
        <f t="shared" si="0"/>
        <v>6645</v>
      </c>
    </row>
    <row r="21" spans="1:8" ht="27.75" customHeight="1">
      <c r="A21" s="22">
        <v>611</v>
      </c>
      <c r="B21" s="12" t="s">
        <v>372</v>
      </c>
      <c r="C21" s="12" t="s">
        <v>245</v>
      </c>
      <c r="D21" s="12" t="s">
        <v>206</v>
      </c>
      <c r="E21" s="13" t="s">
        <v>265</v>
      </c>
      <c r="F21" s="12">
        <v>290</v>
      </c>
      <c r="G21" s="25">
        <v>1.625</v>
      </c>
      <c r="H21" s="90">
        <f t="shared" si="0"/>
        <v>6935</v>
      </c>
    </row>
    <row r="22" spans="1:8" ht="43.5" customHeight="1">
      <c r="A22" s="22">
        <v>599</v>
      </c>
      <c r="B22" s="12" t="s">
        <v>372</v>
      </c>
      <c r="C22" s="12" t="s">
        <v>245</v>
      </c>
      <c r="D22" s="12" t="s">
        <v>206</v>
      </c>
      <c r="E22" s="13" t="s">
        <v>260</v>
      </c>
      <c r="F22" s="12">
        <v>250</v>
      </c>
      <c r="G22" s="25">
        <v>1.575</v>
      </c>
      <c r="H22" s="90">
        <f t="shared" si="0"/>
        <v>7185</v>
      </c>
    </row>
    <row r="23" spans="1:8" ht="39.75" customHeight="1">
      <c r="A23" s="22">
        <v>639</v>
      </c>
      <c r="B23" s="12" t="s">
        <v>372</v>
      </c>
      <c r="C23" s="12" t="s">
        <v>245</v>
      </c>
      <c r="D23" s="12" t="s">
        <v>206</v>
      </c>
      <c r="E23" s="13" t="s">
        <v>288</v>
      </c>
      <c r="F23" s="12">
        <v>500</v>
      </c>
      <c r="G23" s="25">
        <v>1.55</v>
      </c>
      <c r="H23" s="90">
        <f t="shared" si="0"/>
        <v>7685</v>
      </c>
    </row>
    <row r="24" spans="1:8" ht="59.25" customHeight="1">
      <c r="A24" s="22">
        <v>655</v>
      </c>
      <c r="B24" s="12" t="s">
        <v>372</v>
      </c>
      <c r="C24" s="12" t="s">
        <v>248</v>
      </c>
      <c r="D24" s="12" t="s">
        <v>206</v>
      </c>
      <c r="E24" s="13" t="s">
        <v>295</v>
      </c>
      <c r="F24" s="12">
        <v>250</v>
      </c>
      <c r="G24" s="25">
        <v>1.55</v>
      </c>
      <c r="H24" s="90">
        <f t="shared" si="0"/>
        <v>7935</v>
      </c>
    </row>
    <row r="25" spans="1:8" ht="38.25" customHeight="1">
      <c r="A25" s="24">
        <v>632</v>
      </c>
      <c r="B25" s="18" t="s">
        <v>372</v>
      </c>
      <c r="C25" s="18" t="s">
        <v>245</v>
      </c>
      <c r="D25" s="18" t="s">
        <v>206</v>
      </c>
      <c r="E25" s="19" t="s">
        <v>283</v>
      </c>
      <c r="F25" s="18">
        <v>200</v>
      </c>
      <c r="G25" s="20">
        <v>1.525</v>
      </c>
      <c r="H25" s="90">
        <f>F25+H24</f>
        <v>8135</v>
      </c>
    </row>
    <row r="26" spans="1:8" ht="15.75">
      <c r="A26" s="27"/>
      <c r="B26" s="28"/>
      <c r="C26" s="28"/>
      <c r="D26" s="28"/>
      <c r="E26" s="29"/>
      <c r="F26" s="28"/>
      <c r="G26" s="28"/>
      <c r="H26" s="90"/>
    </row>
    <row r="27" spans="1:8" ht="18.75">
      <c r="A27" s="101" t="s">
        <v>233</v>
      </c>
      <c r="B27" s="101"/>
      <c r="C27" s="101"/>
      <c r="D27" s="101"/>
      <c r="E27" s="101"/>
      <c r="F27" s="101"/>
      <c r="G27" s="101"/>
      <c r="H27" s="25"/>
    </row>
    <row r="28" spans="1:8" ht="18.75">
      <c r="A28" s="101" t="s">
        <v>241</v>
      </c>
      <c r="B28" s="101"/>
      <c r="C28" s="101"/>
      <c r="D28" s="101"/>
      <c r="E28" s="101"/>
      <c r="F28" s="101"/>
      <c r="G28" s="101"/>
      <c r="H28" s="25"/>
    </row>
    <row r="29" spans="1:8" ht="18.75">
      <c r="A29" s="101" t="s">
        <v>4</v>
      </c>
      <c r="B29" s="101"/>
      <c r="C29" s="101"/>
      <c r="D29" s="101"/>
      <c r="E29" s="101"/>
      <c r="F29" s="101"/>
      <c r="G29" s="101"/>
      <c r="H29" s="25"/>
    </row>
    <row r="31" spans="6:8" ht="18.75">
      <c r="F31" s="1"/>
      <c r="H31" s="30">
        <v>11888</v>
      </c>
    </row>
    <row r="32" spans="1:8" ht="31.5">
      <c r="A32" s="5" t="s">
        <v>11</v>
      </c>
      <c r="B32" s="6" t="s">
        <v>209</v>
      </c>
      <c r="C32" s="6" t="s">
        <v>234</v>
      </c>
      <c r="D32" s="6" t="s">
        <v>211</v>
      </c>
      <c r="E32" s="6" t="s">
        <v>189</v>
      </c>
      <c r="F32" s="6" t="s">
        <v>12</v>
      </c>
      <c r="G32" s="7" t="s">
        <v>244</v>
      </c>
      <c r="H32" s="54" t="s">
        <v>235</v>
      </c>
    </row>
    <row r="33" spans="1:8" ht="36.75" customHeight="1">
      <c r="A33" s="22">
        <v>657</v>
      </c>
      <c r="B33" s="12" t="s">
        <v>372</v>
      </c>
      <c r="C33" s="12" t="s">
        <v>247</v>
      </c>
      <c r="D33" s="12" t="s">
        <v>206</v>
      </c>
      <c r="E33" s="13" t="s">
        <v>297</v>
      </c>
      <c r="F33" s="12">
        <v>1000</v>
      </c>
      <c r="G33" s="25">
        <v>1.505</v>
      </c>
      <c r="H33" s="90">
        <f>F33+H25</f>
        <v>9135</v>
      </c>
    </row>
    <row r="34" spans="1:8" ht="42" customHeight="1">
      <c r="A34" s="22">
        <v>636</v>
      </c>
      <c r="B34" s="12" t="s">
        <v>372</v>
      </c>
      <c r="C34" s="12" t="s">
        <v>245</v>
      </c>
      <c r="D34" s="12" t="s">
        <v>206</v>
      </c>
      <c r="E34" s="13" t="s">
        <v>285</v>
      </c>
      <c r="F34" s="12">
        <v>400</v>
      </c>
      <c r="G34" s="25">
        <v>1.505</v>
      </c>
      <c r="H34" s="90">
        <f t="shared" si="0"/>
        <v>9535</v>
      </c>
    </row>
    <row r="35" spans="1:8" ht="34.5" customHeight="1">
      <c r="A35" s="22">
        <v>658</v>
      </c>
      <c r="B35" s="12" t="s">
        <v>372</v>
      </c>
      <c r="C35" s="12" t="s">
        <v>247</v>
      </c>
      <c r="D35" s="12" t="s">
        <v>206</v>
      </c>
      <c r="E35" s="13" t="s">
        <v>298</v>
      </c>
      <c r="F35" s="12">
        <v>1000</v>
      </c>
      <c r="G35" s="25">
        <v>1.495</v>
      </c>
      <c r="H35" s="90">
        <f t="shared" si="0"/>
        <v>10535</v>
      </c>
    </row>
    <row r="36" spans="1:8" ht="51.75" customHeight="1">
      <c r="A36" s="22">
        <v>598</v>
      </c>
      <c r="B36" s="12" t="s">
        <v>372</v>
      </c>
      <c r="C36" s="12" t="s">
        <v>245</v>
      </c>
      <c r="D36" s="12" t="s">
        <v>206</v>
      </c>
      <c r="E36" s="13" t="s">
        <v>259</v>
      </c>
      <c r="F36" s="12">
        <v>250</v>
      </c>
      <c r="G36" s="25">
        <v>1.455</v>
      </c>
      <c r="H36" s="90">
        <f t="shared" si="0"/>
        <v>10785</v>
      </c>
    </row>
    <row r="37" spans="1:8" ht="44.25" customHeight="1">
      <c r="A37" s="22">
        <v>597</v>
      </c>
      <c r="B37" s="12" t="s">
        <v>372</v>
      </c>
      <c r="C37" s="12" t="s">
        <v>245</v>
      </c>
      <c r="D37" s="12" t="s">
        <v>206</v>
      </c>
      <c r="E37" s="13" t="s">
        <v>258</v>
      </c>
      <c r="F37" s="12">
        <v>200</v>
      </c>
      <c r="G37" s="25">
        <v>1.425</v>
      </c>
      <c r="H37" s="90">
        <f t="shared" si="0"/>
        <v>10985</v>
      </c>
    </row>
    <row r="38" spans="1:9" ht="57.75" customHeight="1">
      <c r="A38" s="35">
        <v>626</v>
      </c>
      <c r="B38" s="36" t="s">
        <v>372</v>
      </c>
      <c r="C38" s="36" t="s">
        <v>245</v>
      </c>
      <c r="D38" s="36" t="s">
        <v>206</v>
      </c>
      <c r="E38" s="37" t="s">
        <v>281</v>
      </c>
      <c r="F38" s="36">
        <v>200</v>
      </c>
      <c r="G38" s="38">
        <v>1.4</v>
      </c>
      <c r="H38" s="93">
        <f t="shared" si="0"/>
        <v>11185</v>
      </c>
      <c r="I38" s="34"/>
    </row>
    <row r="39" spans="1:9" ht="60" customHeight="1">
      <c r="A39" s="95">
        <v>656</v>
      </c>
      <c r="B39" s="96" t="s">
        <v>372</v>
      </c>
      <c r="C39" s="96" t="s">
        <v>247</v>
      </c>
      <c r="D39" s="96" t="s">
        <v>206</v>
      </c>
      <c r="E39" s="97" t="s">
        <v>296</v>
      </c>
      <c r="F39" s="96">
        <v>1200</v>
      </c>
      <c r="G39" s="98">
        <v>1.39</v>
      </c>
      <c r="H39" s="99">
        <f t="shared" si="0"/>
        <v>12385</v>
      </c>
      <c r="I39" s="79"/>
    </row>
    <row r="40" spans="1:9" ht="15.75">
      <c r="A40" s="72"/>
      <c r="B40" s="46"/>
      <c r="C40" s="46"/>
      <c r="D40" s="46"/>
      <c r="E40" s="47"/>
      <c r="F40" s="46"/>
      <c r="G40" s="46"/>
      <c r="H40" s="39"/>
      <c r="I40" s="78"/>
    </row>
    <row r="41" spans="1:9" ht="15.75">
      <c r="A41" s="73"/>
      <c r="B41" s="49"/>
      <c r="C41" s="49"/>
      <c r="D41" s="49"/>
      <c r="E41" s="50"/>
      <c r="F41" s="49"/>
      <c r="G41" s="49"/>
      <c r="H41" s="39"/>
      <c r="I41" s="78"/>
    </row>
    <row r="42" spans="1:9" ht="18.75">
      <c r="A42" s="101" t="s">
        <v>233</v>
      </c>
      <c r="B42" s="101"/>
      <c r="C42" s="101"/>
      <c r="D42" s="101"/>
      <c r="E42" s="101"/>
      <c r="F42" s="101"/>
      <c r="G42" s="101"/>
      <c r="H42" s="39"/>
      <c r="I42" s="78"/>
    </row>
    <row r="43" spans="1:9" ht="18.75">
      <c r="A43" s="101" t="s">
        <v>241</v>
      </c>
      <c r="B43" s="101"/>
      <c r="C43" s="101"/>
      <c r="D43" s="101"/>
      <c r="E43" s="101"/>
      <c r="F43" s="101"/>
      <c r="G43" s="101"/>
      <c r="H43" s="39"/>
      <c r="I43" s="78"/>
    </row>
    <row r="44" spans="1:9" ht="18.75">
      <c r="A44" s="101" t="s">
        <v>5</v>
      </c>
      <c r="B44" s="101"/>
      <c r="C44" s="101"/>
      <c r="D44" s="101"/>
      <c r="E44" s="101"/>
      <c r="F44" s="101"/>
      <c r="G44" s="101"/>
      <c r="H44" s="39"/>
      <c r="I44" s="78"/>
    </row>
    <row r="45" spans="1:9" ht="15.75">
      <c r="A45" s="73"/>
      <c r="B45" s="49"/>
      <c r="C45" s="49"/>
      <c r="D45" s="49"/>
      <c r="E45" s="50"/>
      <c r="F45" s="49"/>
      <c r="G45" s="49"/>
      <c r="H45" s="39"/>
      <c r="I45" s="78"/>
    </row>
    <row r="46" spans="1:9" ht="15.75">
      <c r="A46" s="73"/>
      <c r="B46" s="49"/>
      <c r="C46" s="49"/>
      <c r="D46" s="49"/>
      <c r="E46" s="50"/>
      <c r="F46" s="49"/>
      <c r="G46" s="49"/>
      <c r="H46" s="39"/>
      <c r="I46" s="78"/>
    </row>
    <row r="47" spans="1:9" ht="31.5">
      <c r="A47" s="5" t="s">
        <v>11</v>
      </c>
      <c r="B47" s="6" t="s">
        <v>209</v>
      </c>
      <c r="C47" s="6" t="s">
        <v>234</v>
      </c>
      <c r="D47" s="6" t="s">
        <v>211</v>
      </c>
      <c r="E47" s="6" t="s">
        <v>189</v>
      </c>
      <c r="F47" s="6" t="s">
        <v>12</v>
      </c>
      <c r="G47" s="7" t="s">
        <v>244</v>
      </c>
      <c r="H47" s="39"/>
      <c r="I47" s="78"/>
    </row>
    <row r="48" spans="1:8" ht="31.5">
      <c r="A48" s="23">
        <v>605</v>
      </c>
      <c r="B48" s="14" t="s">
        <v>372</v>
      </c>
      <c r="C48" s="14" t="s">
        <v>245</v>
      </c>
      <c r="D48" s="14" t="s">
        <v>206</v>
      </c>
      <c r="E48" s="15" t="s">
        <v>262</v>
      </c>
      <c r="F48" s="14">
        <v>500</v>
      </c>
      <c r="G48" s="26">
        <v>1.37</v>
      </c>
      <c r="H48" s="92">
        <f>F48+H39</f>
        <v>12885</v>
      </c>
    </row>
    <row r="49" spans="1:8" ht="15.75">
      <c r="A49" s="22">
        <v>638</v>
      </c>
      <c r="B49" s="12" t="s">
        <v>372</v>
      </c>
      <c r="C49" s="12" t="s">
        <v>245</v>
      </c>
      <c r="D49" s="12" t="s">
        <v>206</v>
      </c>
      <c r="E49" s="13" t="s">
        <v>287</v>
      </c>
      <c r="F49" s="12">
        <v>1500</v>
      </c>
      <c r="G49" s="25">
        <v>1.36</v>
      </c>
      <c r="H49" s="90">
        <f t="shared" si="0"/>
        <v>14385</v>
      </c>
    </row>
    <row r="50" spans="1:8" ht="45" customHeight="1">
      <c r="A50" s="22">
        <v>651</v>
      </c>
      <c r="B50" s="12" t="s">
        <v>372</v>
      </c>
      <c r="C50" s="12" t="s">
        <v>351</v>
      </c>
      <c r="D50" s="12" t="s">
        <v>206</v>
      </c>
      <c r="E50" s="13" t="s">
        <v>292</v>
      </c>
      <c r="F50" s="12">
        <v>213.5</v>
      </c>
      <c r="G50" s="25">
        <v>1.35</v>
      </c>
      <c r="H50" s="90">
        <f t="shared" si="0"/>
        <v>14598.5</v>
      </c>
    </row>
    <row r="51" spans="1:8" ht="33" customHeight="1">
      <c r="A51" s="22">
        <v>855</v>
      </c>
      <c r="B51" s="12" t="s">
        <v>372</v>
      </c>
      <c r="C51" s="12" t="s">
        <v>351</v>
      </c>
      <c r="D51" s="12" t="s">
        <v>206</v>
      </c>
      <c r="E51" s="13" t="s">
        <v>43</v>
      </c>
      <c r="F51" s="12">
        <v>50</v>
      </c>
      <c r="G51" s="25">
        <v>1.32</v>
      </c>
      <c r="H51" s="90">
        <f t="shared" si="0"/>
        <v>14648.5</v>
      </c>
    </row>
    <row r="52" spans="1:8" ht="36" customHeight="1">
      <c r="A52" s="22">
        <v>864</v>
      </c>
      <c r="B52" s="12" t="s">
        <v>372</v>
      </c>
      <c r="C52" s="12" t="s">
        <v>351</v>
      </c>
      <c r="D52" s="12" t="s">
        <v>206</v>
      </c>
      <c r="E52" s="13" t="s">
        <v>46</v>
      </c>
      <c r="F52" s="12">
        <v>427.5</v>
      </c>
      <c r="G52" s="25">
        <v>1.31</v>
      </c>
      <c r="H52" s="90">
        <f t="shared" si="0"/>
        <v>15076</v>
      </c>
    </row>
    <row r="53" spans="1:8" ht="72.75" customHeight="1">
      <c r="A53" s="22">
        <v>901</v>
      </c>
      <c r="B53" s="12" t="s">
        <v>372</v>
      </c>
      <c r="C53" s="12" t="s">
        <v>246</v>
      </c>
      <c r="D53" s="12" t="s">
        <v>206</v>
      </c>
      <c r="E53" s="13" t="s">
        <v>252</v>
      </c>
      <c r="F53" s="12">
        <v>200</v>
      </c>
      <c r="G53" s="25">
        <v>1.3</v>
      </c>
      <c r="H53" s="90">
        <f t="shared" si="0"/>
        <v>15276</v>
      </c>
    </row>
    <row r="54" spans="1:8" ht="34.5" customHeight="1">
      <c r="A54" s="24">
        <v>650</v>
      </c>
      <c r="B54" s="18" t="s">
        <v>372</v>
      </c>
      <c r="C54" s="18" t="s">
        <v>351</v>
      </c>
      <c r="D54" s="18" t="s">
        <v>206</v>
      </c>
      <c r="E54" s="19" t="s">
        <v>291</v>
      </c>
      <c r="F54" s="18">
        <v>200</v>
      </c>
      <c r="G54" s="20">
        <v>1.28</v>
      </c>
      <c r="H54" s="90">
        <f t="shared" si="0"/>
        <v>15476</v>
      </c>
    </row>
    <row r="55" spans="1:8" ht="18.75">
      <c r="A55" s="101" t="s">
        <v>233</v>
      </c>
      <c r="B55" s="101"/>
      <c r="C55" s="101"/>
      <c r="D55" s="101"/>
      <c r="E55" s="101"/>
      <c r="F55" s="101"/>
      <c r="G55" s="101"/>
      <c r="H55" s="90"/>
    </row>
    <row r="56" spans="1:8" ht="18.75">
      <c r="A56" s="101" t="s">
        <v>241</v>
      </c>
      <c r="B56" s="101"/>
      <c r="C56" s="101"/>
      <c r="D56" s="101"/>
      <c r="E56" s="101"/>
      <c r="F56" s="101"/>
      <c r="G56" s="101"/>
      <c r="H56" s="90"/>
    </row>
    <row r="57" spans="1:8" ht="18.75">
      <c r="A57" s="101" t="s">
        <v>5</v>
      </c>
      <c r="B57" s="101"/>
      <c r="C57" s="101"/>
      <c r="D57" s="101"/>
      <c r="E57" s="101"/>
      <c r="F57" s="101"/>
      <c r="G57" s="101"/>
      <c r="H57" s="90"/>
    </row>
    <row r="58" spans="1:8" ht="15.75">
      <c r="A58" s="73"/>
      <c r="B58" s="49"/>
      <c r="C58" s="49"/>
      <c r="D58" s="49"/>
      <c r="E58" s="50"/>
      <c r="F58" s="49"/>
      <c r="G58" s="49"/>
      <c r="H58" s="90"/>
    </row>
    <row r="59" spans="1:8" ht="15.75">
      <c r="A59" s="73"/>
      <c r="B59" s="49"/>
      <c r="C59" s="49"/>
      <c r="D59" s="49"/>
      <c r="E59" s="50"/>
      <c r="F59" s="49"/>
      <c r="G59" s="49"/>
      <c r="H59" s="90"/>
    </row>
    <row r="60" spans="1:8" ht="31.5">
      <c r="A60" s="5" t="s">
        <v>11</v>
      </c>
      <c r="B60" s="6" t="s">
        <v>209</v>
      </c>
      <c r="C60" s="6" t="s">
        <v>234</v>
      </c>
      <c r="D60" s="6" t="s">
        <v>211</v>
      </c>
      <c r="E60" s="6" t="s">
        <v>189</v>
      </c>
      <c r="F60" s="6" t="s">
        <v>12</v>
      </c>
      <c r="G60" s="7" t="s">
        <v>244</v>
      </c>
      <c r="H60" s="90"/>
    </row>
    <row r="61" spans="1:8" ht="15.75">
      <c r="A61" s="22">
        <v>630</v>
      </c>
      <c r="B61" s="12" t="s">
        <v>372</v>
      </c>
      <c r="C61" s="12" t="s">
        <v>245</v>
      </c>
      <c r="D61" s="12" t="s">
        <v>206</v>
      </c>
      <c r="E61" s="13" t="s">
        <v>282</v>
      </c>
      <c r="F61" s="12">
        <v>190</v>
      </c>
      <c r="G61" s="25">
        <v>1.275</v>
      </c>
      <c r="H61" s="90">
        <f>F61+H54</f>
        <v>15666</v>
      </c>
    </row>
    <row r="62" spans="1:8" ht="54" customHeight="1">
      <c r="A62" s="22">
        <v>861</v>
      </c>
      <c r="B62" s="12" t="s">
        <v>372</v>
      </c>
      <c r="C62" s="12" t="s">
        <v>351</v>
      </c>
      <c r="D62" s="12" t="s">
        <v>206</v>
      </c>
      <c r="E62" s="13" t="s">
        <v>45</v>
      </c>
      <c r="F62" s="12">
        <v>142.5</v>
      </c>
      <c r="G62" s="25">
        <v>1.27</v>
      </c>
      <c r="H62" s="90">
        <f t="shared" si="0"/>
        <v>15808.5</v>
      </c>
    </row>
    <row r="63" spans="1:8" ht="38.25" customHeight="1">
      <c r="A63" s="22">
        <v>860</v>
      </c>
      <c r="B63" s="12" t="s">
        <v>372</v>
      </c>
      <c r="C63" s="12" t="s">
        <v>351</v>
      </c>
      <c r="D63" s="12" t="s">
        <v>206</v>
      </c>
      <c r="E63" s="13" t="s">
        <v>44</v>
      </c>
      <c r="F63" s="12">
        <v>142.5</v>
      </c>
      <c r="G63" s="25">
        <v>1.26</v>
      </c>
      <c r="H63" s="90">
        <f t="shared" si="0"/>
        <v>15951</v>
      </c>
    </row>
    <row r="64" spans="1:8" ht="37.5" customHeight="1">
      <c r="A64" s="22">
        <v>603</v>
      </c>
      <c r="B64" s="12" t="s">
        <v>372</v>
      </c>
      <c r="C64" s="12" t="s">
        <v>245</v>
      </c>
      <c r="D64" s="12" t="s">
        <v>206</v>
      </c>
      <c r="E64" s="13" t="s">
        <v>261</v>
      </c>
      <c r="F64" s="12">
        <v>139.5</v>
      </c>
      <c r="G64" s="25">
        <v>1.24</v>
      </c>
      <c r="H64" s="90">
        <f t="shared" si="0"/>
        <v>16090.5</v>
      </c>
    </row>
    <row r="65" spans="1:8" ht="44.25" customHeight="1">
      <c r="A65" s="22">
        <v>587</v>
      </c>
      <c r="B65" s="12" t="s">
        <v>372</v>
      </c>
      <c r="C65" s="12" t="s">
        <v>245</v>
      </c>
      <c r="D65" s="12" t="s">
        <v>206</v>
      </c>
      <c r="E65" s="13" t="s">
        <v>255</v>
      </c>
      <c r="F65" s="12">
        <v>200</v>
      </c>
      <c r="G65" s="25">
        <v>1.195</v>
      </c>
      <c r="H65" s="90">
        <f t="shared" si="0"/>
        <v>16290.5</v>
      </c>
    </row>
    <row r="66" spans="1:8" ht="44.25" customHeight="1">
      <c r="A66" s="22">
        <v>647</v>
      </c>
      <c r="B66" s="12" t="s">
        <v>372</v>
      </c>
      <c r="C66" s="12" t="s">
        <v>249</v>
      </c>
      <c r="D66" s="12" t="s">
        <v>206</v>
      </c>
      <c r="E66" s="13" t="s">
        <v>290</v>
      </c>
      <c r="F66" s="12">
        <v>100</v>
      </c>
      <c r="G66" s="25">
        <v>1.185</v>
      </c>
      <c r="H66" s="90">
        <f t="shared" si="0"/>
        <v>16390.5</v>
      </c>
    </row>
    <row r="67" spans="1:8" ht="44.25" customHeight="1">
      <c r="A67" s="24">
        <v>615</v>
      </c>
      <c r="B67" s="18" t="s">
        <v>372</v>
      </c>
      <c r="C67" s="18" t="s">
        <v>245</v>
      </c>
      <c r="D67" s="18" t="s">
        <v>206</v>
      </c>
      <c r="E67" s="19" t="s">
        <v>280</v>
      </c>
      <c r="F67" s="18">
        <v>340</v>
      </c>
      <c r="G67" s="20">
        <v>1.175</v>
      </c>
      <c r="H67" s="90">
        <f t="shared" si="0"/>
        <v>16730.5</v>
      </c>
    </row>
    <row r="68" spans="1:8" ht="15.75">
      <c r="A68" s="27"/>
      <c r="B68" s="28"/>
      <c r="C68" s="28"/>
      <c r="D68" s="28"/>
      <c r="E68" s="29"/>
      <c r="F68" s="28"/>
      <c r="G68" s="28"/>
      <c r="H68" s="28"/>
    </row>
    <row r="69" spans="1:8" ht="15.75">
      <c r="A69" s="27"/>
      <c r="B69" s="28"/>
      <c r="C69" s="28"/>
      <c r="D69" s="28"/>
      <c r="E69" s="29"/>
      <c r="F69" s="28"/>
      <c r="G69" s="28"/>
      <c r="H69" s="28"/>
    </row>
    <row r="70" spans="1:8" ht="15.75">
      <c r="A70" s="27"/>
      <c r="B70" s="28"/>
      <c r="C70" s="28"/>
      <c r="D70" s="28"/>
      <c r="E70" s="29"/>
      <c r="F70" s="28"/>
      <c r="G70" s="28"/>
      <c r="H70" s="28"/>
    </row>
    <row r="71" spans="1:8" ht="15.75">
      <c r="A71" s="27"/>
      <c r="B71" s="28"/>
      <c r="C71" s="28"/>
      <c r="D71" s="28"/>
      <c r="E71" s="29"/>
      <c r="F71" s="28"/>
      <c r="G71" s="28"/>
      <c r="H71" s="28"/>
    </row>
    <row r="72" spans="1:8" ht="15.75">
      <c r="A72" s="27"/>
      <c r="B72" s="28"/>
      <c r="C72" s="28"/>
      <c r="D72" s="28"/>
      <c r="E72" s="29"/>
      <c r="F72" s="28"/>
      <c r="G72" s="28"/>
      <c r="H72" s="28"/>
    </row>
    <row r="73" spans="1:8" ht="15.75">
      <c r="A73" s="27"/>
      <c r="B73" s="28"/>
      <c r="C73" s="28"/>
      <c r="D73" s="28"/>
      <c r="E73" s="29"/>
      <c r="F73" s="28"/>
      <c r="G73" s="28"/>
      <c r="H73" s="28"/>
    </row>
    <row r="74" spans="1:8" ht="15.75">
      <c r="A74" s="27"/>
      <c r="B74" s="28"/>
      <c r="C74" s="28"/>
      <c r="D74" s="28"/>
      <c r="E74" s="29"/>
      <c r="F74" s="28"/>
      <c r="G74" s="28"/>
      <c r="H74" s="28"/>
    </row>
    <row r="75" spans="1:8" ht="15.75">
      <c r="A75" s="27"/>
      <c r="B75" s="28"/>
      <c r="C75" s="28"/>
      <c r="D75" s="28"/>
      <c r="E75" s="29"/>
      <c r="F75" s="28"/>
      <c r="G75" s="28"/>
      <c r="H75" s="28"/>
    </row>
    <row r="76" spans="1:8" ht="15.75">
      <c r="A76" s="27"/>
      <c r="B76" s="28"/>
      <c r="C76" s="28"/>
      <c r="D76" s="28"/>
      <c r="E76" s="29"/>
      <c r="F76" s="28"/>
      <c r="G76" s="28"/>
      <c r="H76" s="28"/>
    </row>
    <row r="77" spans="1:8" ht="15.75">
      <c r="A77" s="27"/>
      <c r="B77" s="28"/>
      <c r="C77" s="28"/>
      <c r="D77" s="28"/>
      <c r="E77" s="29"/>
      <c r="F77" s="28"/>
      <c r="G77" s="28"/>
      <c r="H77" s="28"/>
    </row>
    <row r="78" spans="1:8" ht="15.75">
      <c r="A78" s="27"/>
      <c r="B78" s="28"/>
      <c r="C78" s="28"/>
      <c r="D78" s="28"/>
      <c r="E78" s="29"/>
      <c r="F78" s="28"/>
      <c r="G78" s="28"/>
      <c r="H78" s="28"/>
    </row>
    <row r="79" spans="1:8" ht="15.75">
      <c r="A79" s="27"/>
      <c r="B79" s="28"/>
      <c r="C79" s="28"/>
      <c r="D79" s="28"/>
      <c r="E79" s="29"/>
      <c r="F79" s="28"/>
      <c r="G79" s="28"/>
      <c r="H79" s="28"/>
    </row>
    <row r="80" spans="1:8" ht="15.75">
      <c r="A80" s="27"/>
      <c r="B80" s="28"/>
      <c r="C80" s="28"/>
      <c r="D80" s="28"/>
      <c r="E80" s="29"/>
      <c r="F80" s="28"/>
      <c r="G80" s="28"/>
      <c r="H80" s="28"/>
    </row>
    <row r="81" spans="1:8" ht="15.75">
      <c r="A81" s="27"/>
      <c r="B81" s="28"/>
      <c r="C81" s="28"/>
      <c r="D81" s="28"/>
      <c r="E81" s="29"/>
      <c r="F81" s="28"/>
      <c r="G81" s="28"/>
      <c r="H81" s="28"/>
    </row>
    <row r="82" spans="1:8" ht="15.75">
      <c r="A82" s="27"/>
      <c r="B82" s="28"/>
      <c r="C82" s="28"/>
      <c r="D82" s="28"/>
      <c r="E82" s="29"/>
      <c r="F82" s="28"/>
      <c r="G82" s="28"/>
      <c r="H82" s="28"/>
    </row>
    <row r="83" spans="1:8" ht="15.75">
      <c r="A83" s="27"/>
      <c r="B83" s="28"/>
      <c r="C83" s="28"/>
      <c r="D83" s="28"/>
      <c r="E83" s="29"/>
      <c r="F83" s="28"/>
      <c r="G83" s="28"/>
      <c r="H83" s="28"/>
    </row>
    <row r="84" spans="1:8" ht="15.75">
      <c r="A84" s="27"/>
      <c r="B84" s="28"/>
      <c r="C84" s="28"/>
      <c r="D84" s="28"/>
      <c r="E84" s="29"/>
      <c r="F84" s="28"/>
      <c r="G84" s="28"/>
      <c r="H84" s="28"/>
    </row>
    <row r="85" spans="1:8" ht="15.75">
      <c r="A85" s="27"/>
      <c r="B85" s="28"/>
      <c r="C85" s="28"/>
      <c r="D85" s="28"/>
      <c r="E85" s="29"/>
      <c r="F85" s="28"/>
      <c r="G85" s="28"/>
      <c r="H85" s="28"/>
    </row>
    <row r="86" spans="1:8" ht="15.75">
      <c r="A86" s="27"/>
      <c r="B86" s="28"/>
      <c r="C86" s="28"/>
      <c r="D86" s="28"/>
      <c r="E86" s="29"/>
      <c r="F86" s="28"/>
      <c r="G86" s="28"/>
      <c r="H86" s="28"/>
    </row>
    <row r="87" spans="1:8" ht="15.75">
      <c r="A87" s="27"/>
      <c r="B87" s="28"/>
      <c r="C87" s="28"/>
      <c r="D87" s="28"/>
      <c r="E87" s="29"/>
      <c r="F87" s="28"/>
      <c r="G87" s="28"/>
      <c r="H87" s="28"/>
    </row>
    <row r="88" spans="1:8" ht="15.75">
      <c r="A88" s="27"/>
      <c r="B88" s="28"/>
      <c r="C88" s="28"/>
      <c r="D88" s="28"/>
      <c r="E88" s="29"/>
      <c r="F88" s="28"/>
      <c r="G88" s="28"/>
      <c r="H88" s="28"/>
    </row>
    <row r="89" spans="1:8" ht="15.75">
      <c r="A89" s="27"/>
      <c r="B89" s="28"/>
      <c r="C89" s="28"/>
      <c r="D89" s="28"/>
      <c r="E89" s="29"/>
      <c r="F89" s="28"/>
      <c r="G89" s="28"/>
      <c r="H89" s="28"/>
    </row>
    <row r="90" spans="1:8" ht="15.75">
      <c r="A90" s="27"/>
      <c r="B90" s="28"/>
      <c r="C90" s="28"/>
      <c r="D90" s="28"/>
      <c r="E90" s="29"/>
      <c r="F90" s="28"/>
      <c r="G90" s="28"/>
      <c r="H90" s="28"/>
    </row>
    <row r="91" spans="1:8" ht="15.75">
      <c r="A91" s="27"/>
      <c r="B91" s="28"/>
      <c r="C91" s="28"/>
      <c r="D91" s="28"/>
      <c r="E91" s="29"/>
      <c r="F91" s="28"/>
      <c r="G91" s="28"/>
      <c r="H91" s="28"/>
    </row>
    <row r="92" spans="1:8" ht="15.75">
      <c r="A92" s="27"/>
      <c r="B92" s="28"/>
      <c r="C92" s="28"/>
      <c r="D92" s="28"/>
      <c r="E92" s="29"/>
      <c r="F92" s="28"/>
      <c r="G92" s="28"/>
      <c r="H92" s="28"/>
    </row>
    <row r="93" spans="1:8" ht="15.75">
      <c r="A93" s="27"/>
      <c r="B93" s="28"/>
      <c r="C93" s="28"/>
      <c r="D93" s="28"/>
      <c r="E93" s="29"/>
      <c r="F93" s="28"/>
      <c r="G93" s="28"/>
      <c r="H93" s="28"/>
    </row>
    <row r="94" spans="1:8" ht="15.75">
      <c r="A94" s="27"/>
      <c r="B94" s="28"/>
      <c r="C94" s="28"/>
      <c r="D94" s="28"/>
      <c r="E94" s="29"/>
      <c r="F94" s="28"/>
      <c r="G94" s="28"/>
      <c r="H94" s="28"/>
    </row>
    <row r="95" spans="1:8" ht="15.75">
      <c r="A95" s="27"/>
      <c r="B95" s="28"/>
      <c r="C95" s="28"/>
      <c r="D95" s="28"/>
      <c r="E95" s="29"/>
      <c r="F95" s="28"/>
      <c r="G95" s="28"/>
      <c r="H95" s="28"/>
    </row>
    <row r="96" spans="1:8" ht="15.75">
      <c r="A96" s="27"/>
      <c r="B96" s="28"/>
      <c r="C96" s="28"/>
      <c r="D96" s="28"/>
      <c r="E96" s="29"/>
      <c r="F96" s="28"/>
      <c r="G96" s="28"/>
      <c r="H96" s="28"/>
    </row>
    <row r="97" spans="1:8" ht="15.75">
      <c r="A97" s="27"/>
      <c r="B97" s="28"/>
      <c r="C97" s="28"/>
      <c r="D97" s="28"/>
      <c r="E97" s="29"/>
      <c r="F97" s="28"/>
      <c r="G97" s="28"/>
      <c r="H97" s="28"/>
    </row>
    <row r="98" spans="1:8" ht="15.75">
      <c r="A98" s="27"/>
      <c r="B98" s="28"/>
      <c r="C98" s="28"/>
      <c r="D98" s="28"/>
      <c r="E98" s="29"/>
      <c r="F98" s="28"/>
      <c r="G98" s="28"/>
      <c r="H98" s="28"/>
    </row>
    <row r="99" spans="1:8" ht="15.75">
      <c r="A99" s="27"/>
      <c r="B99" s="28"/>
      <c r="C99" s="28"/>
      <c r="D99" s="28"/>
      <c r="E99" s="29"/>
      <c r="F99" s="28"/>
      <c r="G99" s="28"/>
      <c r="H99" s="28"/>
    </row>
    <row r="100" spans="1:8" ht="15.75">
      <c r="A100" s="27"/>
      <c r="B100" s="28"/>
      <c r="C100" s="28"/>
      <c r="D100" s="28"/>
      <c r="E100" s="29"/>
      <c r="F100" s="28"/>
      <c r="G100" s="28"/>
      <c r="H100" s="28"/>
    </row>
    <row r="101" spans="1:8" ht="15.75">
      <c r="A101" s="27"/>
      <c r="B101" s="28"/>
      <c r="C101" s="28"/>
      <c r="D101" s="28"/>
      <c r="E101" s="29"/>
      <c r="F101" s="28"/>
      <c r="G101" s="28"/>
      <c r="H101" s="28"/>
    </row>
    <row r="102" spans="1:8" ht="15.75">
      <c r="A102" s="27"/>
      <c r="B102" s="28"/>
      <c r="C102" s="28"/>
      <c r="D102" s="28"/>
      <c r="E102" s="29"/>
      <c r="F102" s="28"/>
      <c r="G102" s="28"/>
      <c r="H102" s="28"/>
    </row>
    <row r="103" spans="1:8" ht="15.75">
      <c r="A103" s="27"/>
      <c r="B103" s="28"/>
      <c r="C103" s="28"/>
      <c r="D103" s="28"/>
      <c r="E103" s="29"/>
      <c r="F103" s="28"/>
      <c r="G103" s="28"/>
      <c r="H103" s="28"/>
    </row>
    <row r="104" spans="1:8" ht="15.75">
      <c r="A104" s="27"/>
      <c r="B104" s="28"/>
      <c r="C104" s="28"/>
      <c r="D104" s="28"/>
      <c r="E104" s="29"/>
      <c r="F104" s="28"/>
      <c r="G104" s="28"/>
      <c r="H104" s="28"/>
    </row>
    <row r="105" spans="1:8" ht="15.75">
      <c r="A105" s="27"/>
      <c r="B105" s="28"/>
      <c r="C105" s="28"/>
      <c r="D105" s="28"/>
      <c r="E105" s="29"/>
      <c r="F105" s="28"/>
      <c r="G105" s="28"/>
      <c r="H105" s="28"/>
    </row>
    <row r="106" spans="1:8" ht="15.75">
      <c r="A106" s="27"/>
      <c r="B106" s="28"/>
      <c r="C106" s="28"/>
      <c r="D106" s="28"/>
      <c r="E106" s="29"/>
      <c r="F106" s="28"/>
      <c r="G106" s="28"/>
      <c r="H106" s="28"/>
    </row>
    <row r="107" spans="1:8" ht="15.75">
      <c r="A107" s="27"/>
      <c r="B107" s="28"/>
      <c r="C107" s="28"/>
      <c r="D107" s="28"/>
      <c r="E107" s="29"/>
      <c r="F107" s="28"/>
      <c r="G107" s="28"/>
      <c r="H107" s="28"/>
    </row>
    <row r="108" spans="1:8" ht="15.75">
      <c r="A108" s="27"/>
      <c r="B108" s="28"/>
      <c r="C108" s="28"/>
      <c r="D108" s="28"/>
      <c r="E108" s="29"/>
      <c r="F108" s="28"/>
      <c r="G108" s="28"/>
      <c r="H108" s="28"/>
    </row>
    <row r="109" spans="1:8" ht="15.75">
      <c r="A109" s="27"/>
      <c r="B109" s="28"/>
      <c r="C109" s="28"/>
      <c r="D109" s="28"/>
      <c r="E109" s="29"/>
      <c r="F109" s="28"/>
      <c r="G109" s="28"/>
      <c r="H109" s="28"/>
    </row>
    <row r="110" spans="1:8" ht="15.75">
      <c r="A110" s="27"/>
      <c r="B110" s="28"/>
      <c r="C110" s="28"/>
      <c r="D110" s="28"/>
      <c r="E110" s="29"/>
      <c r="F110" s="28"/>
      <c r="G110" s="28"/>
      <c r="H110" s="28"/>
    </row>
    <row r="111" spans="1:8" ht="15.75">
      <c r="A111" s="27"/>
      <c r="B111" s="28"/>
      <c r="C111" s="28"/>
      <c r="D111" s="28"/>
      <c r="E111" s="29"/>
      <c r="F111" s="28"/>
      <c r="G111" s="28"/>
      <c r="H111" s="28"/>
    </row>
    <row r="112" spans="1:8" ht="15.75">
      <c r="A112" s="27"/>
      <c r="B112" s="28"/>
      <c r="C112" s="28"/>
      <c r="D112" s="28"/>
      <c r="E112" s="29"/>
      <c r="F112" s="28"/>
      <c r="G112" s="28"/>
      <c r="H112" s="28"/>
    </row>
    <row r="113" spans="1:8" ht="15.75">
      <c r="A113" s="27"/>
      <c r="B113" s="28"/>
      <c r="C113" s="28"/>
      <c r="D113" s="28"/>
      <c r="E113" s="29"/>
      <c r="F113" s="28"/>
      <c r="G113" s="28"/>
      <c r="H113" s="28"/>
    </row>
    <row r="114" spans="1:8" ht="15.75">
      <c r="A114" s="27"/>
      <c r="B114" s="28"/>
      <c r="C114" s="28"/>
      <c r="D114" s="28"/>
      <c r="E114" s="29"/>
      <c r="F114" s="28"/>
      <c r="G114" s="28"/>
      <c r="H114" s="28"/>
    </row>
    <row r="115" spans="1:8" ht="15.75">
      <c r="A115" s="27"/>
      <c r="B115" s="28"/>
      <c r="C115" s="28"/>
      <c r="D115" s="28"/>
      <c r="E115" s="29"/>
      <c r="F115" s="28"/>
      <c r="G115" s="28"/>
      <c r="H115" s="28"/>
    </row>
    <row r="116" spans="1:8" ht="15.75">
      <c r="A116" s="27"/>
      <c r="B116" s="28"/>
      <c r="C116" s="28"/>
      <c r="D116" s="28"/>
      <c r="E116" s="29"/>
      <c r="F116" s="28"/>
      <c r="G116" s="28"/>
      <c r="H116" s="28"/>
    </row>
    <row r="117" spans="1:8" ht="15.75">
      <c r="A117" s="27"/>
      <c r="B117" s="28"/>
      <c r="C117" s="28"/>
      <c r="D117" s="28"/>
      <c r="E117" s="29"/>
      <c r="F117" s="28"/>
      <c r="G117" s="28"/>
      <c r="H117" s="28"/>
    </row>
    <row r="118" spans="1:8" ht="15.75">
      <c r="A118" s="27"/>
      <c r="B118" s="28"/>
      <c r="C118" s="28"/>
      <c r="D118" s="28"/>
      <c r="E118" s="29"/>
      <c r="F118" s="28"/>
      <c r="G118" s="28"/>
      <c r="H118" s="28"/>
    </row>
    <row r="119" spans="1:8" ht="15.75">
      <c r="A119" s="27"/>
      <c r="B119" s="28"/>
      <c r="C119" s="28"/>
      <c r="D119" s="28"/>
      <c r="E119" s="29"/>
      <c r="F119" s="28"/>
      <c r="G119" s="28"/>
      <c r="H119" s="28"/>
    </row>
    <row r="120" spans="1:8" ht="15.75">
      <c r="A120" s="27"/>
      <c r="B120" s="28"/>
      <c r="C120" s="28"/>
      <c r="D120" s="28"/>
      <c r="E120" s="29"/>
      <c r="F120" s="28"/>
      <c r="G120" s="28"/>
      <c r="H120" s="28"/>
    </row>
    <row r="121" spans="1:8" ht="15.75">
      <c r="A121" s="27"/>
      <c r="B121" s="28"/>
      <c r="C121" s="28"/>
      <c r="D121" s="28"/>
      <c r="E121" s="29"/>
      <c r="F121" s="28"/>
      <c r="G121" s="28"/>
      <c r="H121" s="28"/>
    </row>
    <row r="122" spans="1:8" ht="15.75">
      <c r="A122" s="27"/>
      <c r="B122" s="28"/>
      <c r="C122" s="28"/>
      <c r="D122" s="28"/>
      <c r="E122" s="29"/>
      <c r="F122" s="28"/>
      <c r="G122" s="28"/>
      <c r="H122" s="28"/>
    </row>
    <row r="123" spans="1:8" ht="15.75">
      <c r="A123" s="27"/>
      <c r="B123" s="28"/>
      <c r="C123" s="28"/>
      <c r="D123" s="28"/>
      <c r="E123" s="29"/>
      <c r="F123" s="28"/>
      <c r="G123" s="28"/>
      <c r="H123" s="28"/>
    </row>
    <row r="124" spans="1:8" ht="15.75">
      <c r="A124" s="27"/>
      <c r="B124" s="28"/>
      <c r="C124" s="28"/>
      <c r="D124" s="28"/>
      <c r="E124" s="29"/>
      <c r="F124" s="28"/>
      <c r="G124" s="28"/>
      <c r="H124" s="28"/>
    </row>
    <row r="125" spans="1:8" ht="15.75">
      <c r="A125" s="27"/>
      <c r="B125" s="28"/>
      <c r="C125" s="28"/>
      <c r="D125" s="28"/>
      <c r="E125" s="29"/>
      <c r="F125" s="28"/>
      <c r="G125" s="28"/>
      <c r="H125" s="28"/>
    </row>
    <row r="126" spans="1:8" ht="15.75">
      <c r="A126" s="27"/>
      <c r="B126" s="28"/>
      <c r="C126" s="28"/>
      <c r="D126" s="28"/>
      <c r="E126" s="29"/>
      <c r="F126" s="28"/>
      <c r="G126" s="28"/>
      <c r="H126" s="28"/>
    </row>
    <row r="127" spans="1:8" ht="15.75">
      <c r="A127" s="27"/>
      <c r="B127" s="28"/>
      <c r="C127" s="28"/>
      <c r="D127" s="28"/>
      <c r="E127" s="29"/>
      <c r="F127" s="28"/>
      <c r="G127" s="28"/>
      <c r="H127" s="28"/>
    </row>
    <row r="128" spans="1:8" ht="15.75">
      <c r="A128" s="27"/>
      <c r="B128" s="28"/>
      <c r="C128" s="28"/>
      <c r="D128" s="28"/>
      <c r="E128" s="29"/>
      <c r="F128" s="28"/>
      <c r="G128" s="28"/>
      <c r="H128" s="28"/>
    </row>
    <row r="129" spans="1:8" ht="15.75">
      <c r="A129" s="27"/>
      <c r="B129" s="28"/>
      <c r="C129" s="28"/>
      <c r="D129" s="28"/>
      <c r="E129" s="29"/>
      <c r="F129" s="28"/>
      <c r="G129" s="28"/>
      <c r="H129" s="28"/>
    </row>
    <row r="130" spans="1:8" ht="15.75">
      <c r="A130" s="27"/>
      <c r="B130" s="28"/>
      <c r="C130" s="28"/>
      <c r="D130" s="28"/>
      <c r="E130" s="29"/>
      <c r="F130" s="28"/>
      <c r="G130" s="28"/>
      <c r="H130" s="28"/>
    </row>
    <row r="131" spans="1:8" ht="15.75">
      <c r="A131" s="27"/>
      <c r="B131" s="28"/>
      <c r="C131" s="28"/>
      <c r="D131" s="28"/>
      <c r="E131" s="29"/>
      <c r="F131" s="28"/>
      <c r="G131" s="28"/>
      <c r="H131" s="28"/>
    </row>
    <row r="132" spans="1:8" ht="15.75">
      <c r="A132" s="27"/>
      <c r="B132" s="28"/>
      <c r="C132" s="28"/>
      <c r="D132" s="28"/>
      <c r="E132" s="29"/>
      <c r="F132" s="28"/>
      <c r="G132" s="28"/>
      <c r="H132" s="28"/>
    </row>
    <row r="133" spans="1:8" ht="15.75">
      <c r="A133" s="27"/>
      <c r="B133" s="28"/>
      <c r="C133" s="28"/>
      <c r="D133" s="28"/>
      <c r="E133" s="29"/>
      <c r="F133" s="28"/>
      <c r="G133" s="28"/>
      <c r="H133" s="28"/>
    </row>
    <row r="134" spans="1:8" ht="15.75">
      <c r="A134" s="27"/>
      <c r="B134" s="28"/>
      <c r="C134" s="28"/>
      <c r="D134" s="28"/>
      <c r="E134" s="29"/>
      <c r="F134" s="28"/>
      <c r="G134" s="28"/>
      <c r="H134" s="28"/>
    </row>
    <row r="135" spans="1:8" ht="15.75">
      <c r="A135" s="27"/>
      <c r="B135" s="28"/>
      <c r="C135" s="28"/>
      <c r="D135" s="28"/>
      <c r="E135" s="29"/>
      <c r="F135" s="28"/>
      <c r="G135" s="28"/>
      <c r="H135" s="28"/>
    </row>
    <row r="136" spans="1:8" ht="15.75">
      <c r="A136" s="27"/>
      <c r="B136" s="28"/>
      <c r="C136" s="28"/>
      <c r="D136" s="28"/>
      <c r="E136" s="29"/>
      <c r="F136" s="28"/>
      <c r="G136" s="28"/>
      <c r="H136" s="28"/>
    </row>
    <row r="137" spans="1:8" ht="15.75">
      <c r="A137" s="27"/>
      <c r="B137" s="28"/>
      <c r="C137" s="28"/>
      <c r="D137" s="28"/>
      <c r="E137" s="29"/>
      <c r="F137" s="28"/>
      <c r="G137" s="28"/>
      <c r="H137" s="28"/>
    </row>
    <row r="138" spans="1:8" ht="15.75">
      <c r="A138" s="27"/>
      <c r="B138" s="28"/>
      <c r="C138" s="28"/>
      <c r="D138" s="28"/>
      <c r="E138" s="29"/>
      <c r="F138" s="28"/>
      <c r="G138" s="28"/>
      <c r="H138" s="28"/>
    </row>
    <row r="139" spans="1:8" ht="15.75">
      <c r="A139" s="27"/>
      <c r="B139" s="28"/>
      <c r="C139" s="28"/>
      <c r="D139" s="28"/>
      <c r="E139" s="29"/>
      <c r="F139" s="28"/>
      <c r="G139" s="28"/>
      <c r="H139" s="28"/>
    </row>
    <row r="140" spans="1:8" ht="15.75">
      <c r="A140" s="27"/>
      <c r="B140" s="28"/>
      <c r="C140" s="28"/>
      <c r="D140" s="28"/>
      <c r="E140" s="29"/>
      <c r="F140" s="28"/>
      <c r="G140" s="28"/>
      <c r="H140" s="28"/>
    </row>
    <row r="141" spans="1:8" ht="15.75">
      <c r="A141" s="27"/>
      <c r="B141" s="28"/>
      <c r="C141" s="28"/>
      <c r="D141" s="28"/>
      <c r="E141" s="29"/>
      <c r="F141" s="28"/>
      <c r="G141" s="28"/>
      <c r="H141" s="28"/>
    </row>
    <row r="142" spans="1:8" ht="15.75">
      <c r="A142" s="27"/>
      <c r="B142" s="28"/>
      <c r="C142" s="28"/>
      <c r="D142" s="28"/>
      <c r="E142" s="29"/>
      <c r="F142" s="28"/>
      <c r="G142" s="28"/>
      <c r="H142" s="28"/>
    </row>
    <row r="143" spans="1:8" ht="15.75">
      <c r="A143" s="27"/>
      <c r="B143" s="28"/>
      <c r="C143" s="28"/>
      <c r="D143" s="28"/>
      <c r="E143" s="29"/>
      <c r="F143" s="28"/>
      <c r="G143" s="28"/>
      <c r="H143" s="28"/>
    </row>
    <row r="144" spans="1:8" ht="15.75">
      <c r="A144" s="27"/>
      <c r="B144" s="28"/>
      <c r="C144" s="28"/>
      <c r="D144" s="28"/>
      <c r="E144" s="29"/>
      <c r="F144" s="28"/>
      <c r="G144" s="28"/>
      <c r="H144" s="28"/>
    </row>
    <row r="145" spans="1:8" ht="15.75">
      <c r="A145" s="27"/>
      <c r="B145" s="28"/>
      <c r="C145" s="28"/>
      <c r="D145" s="28"/>
      <c r="E145" s="29"/>
      <c r="F145" s="28"/>
      <c r="G145" s="28"/>
      <c r="H145" s="28"/>
    </row>
    <row r="146" spans="1:8" ht="15.75">
      <c r="A146" s="27"/>
      <c r="B146" s="28"/>
      <c r="C146" s="28"/>
      <c r="D146" s="28"/>
      <c r="E146" s="29"/>
      <c r="F146" s="28"/>
      <c r="G146" s="28"/>
      <c r="H146" s="28"/>
    </row>
    <row r="147" spans="1:8" ht="15.75">
      <c r="A147" s="27"/>
      <c r="B147" s="28"/>
      <c r="C147" s="28"/>
      <c r="D147" s="28"/>
      <c r="E147" s="29"/>
      <c r="F147" s="28"/>
      <c r="G147" s="28"/>
      <c r="H147" s="28"/>
    </row>
    <row r="148" spans="1:8" ht="15.75">
      <c r="A148" s="27"/>
      <c r="B148" s="28"/>
      <c r="C148" s="28"/>
      <c r="D148" s="28"/>
      <c r="E148" s="29"/>
      <c r="F148" s="28"/>
      <c r="G148" s="28"/>
      <c r="H148" s="28"/>
    </row>
    <row r="149" spans="1:8" ht="15.75">
      <c r="A149" s="27"/>
      <c r="B149" s="28"/>
      <c r="C149" s="28"/>
      <c r="D149" s="28"/>
      <c r="E149" s="29"/>
      <c r="F149" s="28"/>
      <c r="G149" s="28"/>
      <c r="H149" s="28"/>
    </row>
    <row r="150" spans="1:8" ht="15.75">
      <c r="A150" s="27"/>
      <c r="B150" s="28"/>
      <c r="C150" s="28"/>
      <c r="D150" s="28"/>
      <c r="E150" s="29"/>
      <c r="F150" s="28"/>
      <c r="G150" s="28"/>
      <c r="H150" s="28"/>
    </row>
    <row r="151" spans="1:8" ht="15.75">
      <c r="A151" s="27"/>
      <c r="B151" s="28"/>
      <c r="C151" s="28"/>
      <c r="D151" s="28"/>
      <c r="E151" s="29"/>
      <c r="F151" s="28"/>
      <c r="G151" s="28"/>
      <c r="H151" s="28"/>
    </row>
    <row r="152" spans="1:8" ht="15.75">
      <c r="A152" s="27"/>
      <c r="B152" s="28"/>
      <c r="C152" s="28"/>
      <c r="D152" s="28"/>
      <c r="E152" s="29"/>
      <c r="F152" s="28"/>
      <c r="G152" s="28"/>
      <c r="H152" s="28"/>
    </row>
    <row r="153" spans="1:8" ht="15.75">
      <c r="A153" s="27"/>
      <c r="B153" s="28"/>
      <c r="C153" s="28"/>
      <c r="D153" s="28"/>
      <c r="E153" s="29"/>
      <c r="F153" s="28"/>
      <c r="G153" s="28"/>
      <c r="H153" s="28"/>
    </row>
    <row r="154" spans="1:8" ht="15.75">
      <c r="A154" s="27"/>
      <c r="B154" s="28"/>
      <c r="C154" s="28"/>
      <c r="D154" s="28"/>
      <c r="E154" s="29"/>
      <c r="F154" s="28"/>
      <c r="G154" s="28"/>
      <c r="H154" s="28"/>
    </row>
    <row r="155" spans="1:8" ht="15.75">
      <c r="A155" s="27"/>
      <c r="B155" s="28"/>
      <c r="C155" s="28"/>
      <c r="D155" s="28"/>
      <c r="E155" s="29"/>
      <c r="F155" s="28"/>
      <c r="G155" s="28"/>
      <c r="H155" s="28"/>
    </row>
    <row r="156" spans="1:8" ht="15.75">
      <c r="A156" s="27"/>
      <c r="B156" s="28"/>
      <c r="C156" s="28"/>
      <c r="D156" s="28"/>
      <c r="E156" s="29"/>
      <c r="F156" s="28"/>
      <c r="G156" s="28"/>
      <c r="H156" s="28"/>
    </row>
    <row r="157" spans="1:8" ht="15.75">
      <c r="A157" s="27"/>
      <c r="B157" s="28"/>
      <c r="C157" s="28"/>
      <c r="D157" s="28"/>
      <c r="E157" s="29"/>
      <c r="F157" s="28"/>
      <c r="G157" s="28"/>
      <c r="H157" s="28"/>
    </row>
    <row r="158" spans="1:8" ht="15.75">
      <c r="A158" s="27"/>
      <c r="B158" s="28"/>
      <c r="C158" s="28"/>
      <c r="D158" s="28"/>
      <c r="E158" s="29"/>
      <c r="F158" s="28"/>
      <c r="G158" s="28"/>
      <c r="H158" s="28"/>
    </row>
    <row r="159" spans="1:8" ht="15.75">
      <c r="A159" s="27"/>
      <c r="B159" s="28"/>
      <c r="C159" s="28"/>
      <c r="D159" s="28"/>
      <c r="E159" s="29"/>
      <c r="F159" s="28"/>
      <c r="G159" s="28"/>
      <c r="H159" s="28"/>
    </row>
    <row r="160" spans="1:8" ht="15.75">
      <c r="A160" s="27"/>
      <c r="B160" s="28"/>
      <c r="C160" s="28"/>
      <c r="D160" s="28"/>
      <c r="E160" s="29"/>
      <c r="F160" s="28"/>
      <c r="G160" s="28"/>
      <c r="H160" s="28"/>
    </row>
    <row r="161" spans="1:8" ht="15.75">
      <c r="A161" s="27"/>
      <c r="B161" s="28"/>
      <c r="C161" s="28"/>
      <c r="D161" s="28"/>
      <c r="E161" s="29"/>
      <c r="F161" s="28"/>
      <c r="G161" s="28"/>
      <c r="H161" s="28"/>
    </row>
    <row r="162" spans="1:8" ht="15.75">
      <c r="A162" s="27"/>
      <c r="B162" s="28"/>
      <c r="C162" s="28"/>
      <c r="D162" s="28"/>
      <c r="E162" s="29"/>
      <c r="F162" s="28"/>
      <c r="G162" s="28"/>
      <c r="H162" s="28"/>
    </row>
    <row r="163" spans="1:8" ht="15.75">
      <c r="A163" s="27"/>
      <c r="B163" s="28"/>
      <c r="C163" s="28"/>
      <c r="D163" s="28"/>
      <c r="E163" s="29"/>
      <c r="F163" s="28"/>
      <c r="G163" s="28"/>
      <c r="H163" s="28"/>
    </row>
    <row r="164" spans="1:8" ht="15.75">
      <c r="A164" s="27"/>
      <c r="B164" s="28"/>
      <c r="C164" s="28"/>
      <c r="D164" s="28"/>
      <c r="E164" s="29"/>
      <c r="F164" s="28"/>
      <c r="G164" s="28"/>
      <c r="H164" s="28"/>
    </row>
    <row r="165" spans="1:8" ht="15.75">
      <c r="A165" s="27"/>
      <c r="B165" s="28"/>
      <c r="C165" s="28"/>
      <c r="D165" s="28"/>
      <c r="E165" s="29"/>
      <c r="F165" s="28"/>
      <c r="G165" s="28"/>
      <c r="H165" s="28"/>
    </row>
    <row r="166" spans="1:8" ht="15.75">
      <c r="A166" s="27"/>
      <c r="B166" s="28"/>
      <c r="C166" s="28"/>
      <c r="D166" s="28"/>
      <c r="E166" s="29"/>
      <c r="F166" s="28"/>
      <c r="G166" s="28"/>
      <c r="H166" s="28"/>
    </row>
    <row r="167" spans="1:8" ht="15.75">
      <c r="A167" s="27"/>
      <c r="B167" s="28"/>
      <c r="C167" s="28"/>
      <c r="D167" s="28"/>
      <c r="E167" s="29"/>
      <c r="F167" s="28"/>
      <c r="G167" s="28"/>
      <c r="H167" s="28"/>
    </row>
    <row r="168" spans="1:8" ht="15.75">
      <c r="A168" s="27"/>
      <c r="B168" s="28"/>
      <c r="C168" s="28"/>
      <c r="D168" s="28"/>
      <c r="E168" s="29"/>
      <c r="F168" s="28"/>
      <c r="G168" s="28"/>
      <c r="H168" s="28"/>
    </row>
    <row r="169" spans="1:8" ht="15.75">
      <c r="A169" s="27"/>
      <c r="B169" s="28"/>
      <c r="C169" s="28"/>
      <c r="D169" s="28"/>
      <c r="E169" s="29"/>
      <c r="F169" s="28"/>
      <c r="G169" s="28"/>
      <c r="H169" s="28"/>
    </row>
    <row r="170" spans="1:8" ht="15.75">
      <c r="A170" s="27"/>
      <c r="B170" s="28"/>
      <c r="C170" s="28"/>
      <c r="D170" s="28"/>
      <c r="E170" s="29"/>
      <c r="F170" s="28"/>
      <c r="G170" s="28"/>
      <c r="H170" s="28"/>
    </row>
    <row r="171" spans="1:8" ht="15.75">
      <c r="A171" s="27"/>
      <c r="B171" s="28"/>
      <c r="C171" s="28"/>
      <c r="D171" s="28"/>
      <c r="E171" s="29"/>
      <c r="F171" s="28"/>
      <c r="G171" s="28"/>
      <c r="H171" s="28"/>
    </row>
    <row r="172" spans="1:8" ht="15.75">
      <c r="A172" s="27"/>
      <c r="B172" s="28"/>
      <c r="C172" s="28"/>
      <c r="D172" s="28"/>
      <c r="E172" s="29"/>
      <c r="F172" s="28"/>
      <c r="G172" s="28"/>
      <c r="H172" s="28"/>
    </row>
  </sheetData>
  <mergeCells count="12">
    <mergeCell ref="A57:G57"/>
    <mergeCell ref="A1:G1"/>
    <mergeCell ref="A2:G2"/>
    <mergeCell ref="A3:G3"/>
    <mergeCell ref="A42:G42"/>
    <mergeCell ref="A43:G43"/>
    <mergeCell ref="A44:G44"/>
    <mergeCell ref="A27:G27"/>
    <mergeCell ref="A28:G28"/>
    <mergeCell ref="A29:G29"/>
    <mergeCell ref="A55:G55"/>
    <mergeCell ref="A56:G56"/>
  </mergeCells>
  <printOptions/>
  <pageMargins left="0.7874015748031497" right="0.7874015748031497" top="0.984251968503937" bottom="0.984251968503937" header="0.5118110236220472" footer="0.5118110236220472"/>
  <pageSetup orientation="portrait" paperSize="9" scale="80" r:id="rId1"/>
  <headerFooter alignWithMargins="0"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workbookViewId="0" topLeftCell="A1">
      <selection activeCell="E4" sqref="E4"/>
    </sheetView>
  </sheetViews>
  <sheetFormatPr defaultColWidth="9.00390625" defaultRowHeight="15.75"/>
  <cols>
    <col min="2" max="2" width="0" style="0" hidden="1" customWidth="1"/>
    <col min="3" max="3" width="10.375" style="0" customWidth="1"/>
    <col min="4" max="4" width="10.375" style="0" hidden="1" customWidth="1"/>
    <col min="5" max="5" width="60.625" style="0" customWidth="1"/>
    <col min="8" max="8" width="0" style="0" hidden="1" customWidth="1"/>
  </cols>
  <sheetData>
    <row r="1" spans="1:7" ht="18.75">
      <c r="A1" s="101" t="s">
        <v>233</v>
      </c>
      <c r="B1" s="101"/>
      <c r="C1" s="101"/>
      <c r="D1" s="101"/>
      <c r="E1" s="101"/>
      <c r="F1" s="101"/>
      <c r="G1" s="101"/>
    </row>
    <row r="2" spans="1:7" ht="18.75">
      <c r="A2" s="101" t="s">
        <v>243</v>
      </c>
      <c r="B2" s="101"/>
      <c r="C2" s="101"/>
      <c r="D2" s="101"/>
      <c r="E2" s="101"/>
      <c r="F2" s="101"/>
      <c r="G2" s="101"/>
    </row>
    <row r="3" spans="1:7" ht="18.75">
      <c r="A3" s="101" t="s">
        <v>4</v>
      </c>
      <c r="B3" s="101"/>
      <c r="C3" s="101"/>
      <c r="D3" s="101"/>
      <c r="E3" s="101"/>
      <c r="F3" s="101"/>
      <c r="G3" s="101"/>
    </row>
    <row r="4" ht="15.75">
      <c r="E4" s="100" t="s">
        <v>3</v>
      </c>
    </row>
    <row r="5" spans="6:8" ht="18.75">
      <c r="F5" s="1"/>
      <c r="H5" s="30">
        <v>5136</v>
      </c>
    </row>
    <row r="6" spans="1:8" ht="31.5">
      <c r="A6" s="5" t="s">
        <v>11</v>
      </c>
      <c r="B6" s="6" t="s">
        <v>209</v>
      </c>
      <c r="C6" s="6" t="s">
        <v>234</v>
      </c>
      <c r="D6" s="6" t="s">
        <v>211</v>
      </c>
      <c r="E6" s="6" t="s">
        <v>189</v>
      </c>
      <c r="F6" s="6" t="s">
        <v>12</v>
      </c>
      <c r="G6" s="7" t="s">
        <v>244</v>
      </c>
      <c r="H6" s="54" t="s">
        <v>235</v>
      </c>
    </row>
    <row r="7" spans="1:8" ht="15.75">
      <c r="A7" s="21">
        <v>671</v>
      </c>
      <c r="B7" s="9" t="s">
        <v>47</v>
      </c>
      <c r="C7" s="9" t="s">
        <v>245</v>
      </c>
      <c r="D7" s="9" t="s">
        <v>206</v>
      </c>
      <c r="E7" s="10" t="s">
        <v>54</v>
      </c>
      <c r="F7" s="9">
        <v>500</v>
      </c>
      <c r="G7" s="11">
        <v>2.31</v>
      </c>
      <c r="H7" s="55">
        <f>F7</f>
        <v>500</v>
      </c>
    </row>
    <row r="8" spans="1:8" ht="15.75">
      <c r="A8" s="22">
        <v>659</v>
      </c>
      <c r="B8" s="12" t="s">
        <v>47</v>
      </c>
      <c r="C8" s="12" t="s">
        <v>245</v>
      </c>
      <c r="D8" s="12" t="s">
        <v>206</v>
      </c>
      <c r="E8" s="13" t="s">
        <v>48</v>
      </c>
      <c r="F8" s="12">
        <v>1415</v>
      </c>
      <c r="G8" s="25">
        <v>2.2</v>
      </c>
      <c r="H8" s="77">
        <f>F8+H7</f>
        <v>1915</v>
      </c>
    </row>
    <row r="9" spans="1:8" ht="15.75">
      <c r="A9" s="22">
        <v>689</v>
      </c>
      <c r="B9" s="12" t="s">
        <v>47</v>
      </c>
      <c r="C9" s="12" t="s">
        <v>204</v>
      </c>
      <c r="D9" s="12" t="s">
        <v>206</v>
      </c>
      <c r="E9" s="13" t="s">
        <v>61</v>
      </c>
      <c r="F9" s="12">
        <v>100</v>
      </c>
      <c r="G9" s="25">
        <v>2.165</v>
      </c>
      <c r="H9" s="77">
        <f>F9+H8</f>
        <v>2015</v>
      </c>
    </row>
    <row r="10" spans="1:8" ht="15.75">
      <c r="A10" s="22">
        <v>666</v>
      </c>
      <c r="B10" s="12" t="s">
        <v>47</v>
      </c>
      <c r="C10" s="12" t="s">
        <v>245</v>
      </c>
      <c r="D10" s="12" t="s">
        <v>206</v>
      </c>
      <c r="E10" s="13" t="s">
        <v>52</v>
      </c>
      <c r="F10" s="12">
        <v>175</v>
      </c>
      <c r="G10" s="25">
        <v>2.13</v>
      </c>
      <c r="H10" s="77">
        <f aca="true" t="shared" si="0" ref="H10:H30">F10+H9</f>
        <v>2190</v>
      </c>
    </row>
    <row r="11" spans="1:8" ht="15.75">
      <c r="A11" s="22">
        <v>669</v>
      </c>
      <c r="B11" s="12" t="s">
        <v>47</v>
      </c>
      <c r="C11" s="12" t="s">
        <v>245</v>
      </c>
      <c r="D11" s="12" t="s">
        <v>206</v>
      </c>
      <c r="E11" s="13" t="s">
        <v>53</v>
      </c>
      <c r="F11" s="12">
        <v>200</v>
      </c>
      <c r="G11" s="25">
        <v>1.97</v>
      </c>
      <c r="H11" s="77">
        <f t="shared" si="0"/>
        <v>2390</v>
      </c>
    </row>
    <row r="12" spans="1:8" ht="15.75">
      <c r="A12" s="22">
        <v>661</v>
      </c>
      <c r="B12" s="12" t="s">
        <v>47</v>
      </c>
      <c r="C12" s="12" t="s">
        <v>245</v>
      </c>
      <c r="D12" s="12" t="s">
        <v>206</v>
      </c>
      <c r="E12" s="13" t="s">
        <v>49</v>
      </c>
      <c r="F12" s="12">
        <v>450</v>
      </c>
      <c r="G12" s="25">
        <v>1.65</v>
      </c>
      <c r="H12" s="77">
        <f t="shared" si="0"/>
        <v>2840</v>
      </c>
    </row>
    <row r="13" spans="1:8" ht="67.5" customHeight="1">
      <c r="A13" s="22">
        <v>681</v>
      </c>
      <c r="B13" s="12" t="s">
        <v>47</v>
      </c>
      <c r="C13" s="12" t="s">
        <v>247</v>
      </c>
      <c r="D13" s="12" t="s">
        <v>206</v>
      </c>
      <c r="E13" s="13" t="s">
        <v>58</v>
      </c>
      <c r="F13" s="12">
        <v>190</v>
      </c>
      <c r="G13" s="25">
        <v>1.525</v>
      </c>
      <c r="H13" s="77">
        <f t="shared" si="0"/>
        <v>3030</v>
      </c>
    </row>
    <row r="14" spans="1:8" ht="25.5" customHeight="1">
      <c r="A14" s="22">
        <v>677</v>
      </c>
      <c r="B14" s="12" t="s">
        <v>47</v>
      </c>
      <c r="C14" s="12" t="s">
        <v>247</v>
      </c>
      <c r="D14" s="12" t="s">
        <v>206</v>
      </c>
      <c r="E14" s="13" t="s">
        <v>56</v>
      </c>
      <c r="F14" s="12">
        <v>200</v>
      </c>
      <c r="G14" s="25">
        <v>1.45</v>
      </c>
      <c r="H14" s="77">
        <f t="shared" si="0"/>
        <v>3230</v>
      </c>
    </row>
    <row r="15" spans="1:8" ht="23.25" customHeight="1">
      <c r="A15" s="22">
        <v>688</v>
      </c>
      <c r="B15" s="12" t="s">
        <v>47</v>
      </c>
      <c r="C15" s="12" t="s">
        <v>204</v>
      </c>
      <c r="D15" s="12" t="s">
        <v>206</v>
      </c>
      <c r="E15" s="13" t="s">
        <v>60</v>
      </c>
      <c r="F15" s="12">
        <v>150</v>
      </c>
      <c r="G15" s="25">
        <v>1.44</v>
      </c>
      <c r="H15" s="77">
        <f t="shared" si="0"/>
        <v>3380</v>
      </c>
    </row>
    <row r="16" spans="1:8" ht="55.5" customHeight="1">
      <c r="A16" s="22">
        <v>690</v>
      </c>
      <c r="B16" s="12" t="s">
        <v>47</v>
      </c>
      <c r="C16" s="12" t="s">
        <v>248</v>
      </c>
      <c r="D16" s="12" t="s">
        <v>206</v>
      </c>
      <c r="E16" s="13" t="s">
        <v>62</v>
      </c>
      <c r="F16" s="12">
        <v>400</v>
      </c>
      <c r="G16" s="25">
        <v>1.415</v>
      </c>
      <c r="H16" s="77">
        <f t="shared" si="0"/>
        <v>3780</v>
      </c>
    </row>
    <row r="17" spans="1:8" ht="51.75" customHeight="1">
      <c r="A17" s="22">
        <v>682</v>
      </c>
      <c r="B17" s="12" t="s">
        <v>47</v>
      </c>
      <c r="C17" s="12" t="s">
        <v>247</v>
      </c>
      <c r="D17" s="12" t="s">
        <v>206</v>
      </c>
      <c r="E17" s="13" t="s">
        <v>59</v>
      </c>
      <c r="F17" s="12">
        <v>380</v>
      </c>
      <c r="G17" s="25">
        <v>1.375</v>
      </c>
      <c r="H17" s="77">
        <f t="shared" si="0"/>
        <v>4160</v>
      </c>
    </row>
    <row r="18" spans="1:9" ht="23.25" customHeight="1">
      <c r="A18" s="74">
        <v>672</v>
      </c>
      <c r="B18" s="43" t="s">
        <v>47</v>
      </c>
      <c r="C18" s="43" t="s">
        <v>246</v>
      </c>
      <c r="D18" s="43" t="s">
        <v>206</v>
      </c>
      <c r="E18" s="44" t="s">
        <v>55</v>
      </c>
      <c r="F18" s="43">
        <v>1500</v>
      </c>
      <c r="G18" s="58">
        <v>1.33</v>
      </c>
      <c r="H18" s="57">
        <f t="shared" si="0"/>
        <v>5660</v>
      </c>
      <c r="I18" s="79"/>
    </row>
    <row r="19" spans="1:9" ht="15.75">
      <c r="A19" s="72"/>
      <c r="B19" s="46"/>
      <c r="C19" s="46"/>
      <c r="D19" s="46"/>
      <c r="E19" s="47"/>
      <c r="F19" s="46"/>
      <c r="G19" s="46"/>
      <c r="H19" s="80"/>
      <c r="I19" s="78"/>
    </row>
    <row r="20" spans="1:9" ht="15.75">
      <c r="A20" s="73"/>
      <c r="B20" s="49"/>
      <c r="C20" s="49"/>
      <c r="D20" s="49"/>
      <c r="E20" s="50"/>
      <c r="F20" s="49"/>
      <c r="G20" s="49"/>
      <c r="H20" s="80"/>
      <c r="I20" s="78"/>
    </row>
    <row r="21" spans="1:9" ht="18.75">
      <c r="A21" s="101" t="s">
        <v>233</v>
      </c>
      <c r="B21" s="101"/>
      <c r="C21" s="101"/>
      <c r="D21" s="101"/>
      <c r="E21" s="101"/>
      <c r="F21" s="101"/>
      <c r="G21" s="101"/>
      <c r="H21" s="94"/>
      <c r="I21" s="78"/>
    </row>
    <row r="22" spans="1:9" ht="18.75">
      <c r="A22" s="101" t="s">
        <v>243</v>
      </c>
      <c r="B22" s="101"/>
      <c r="C22" s="101"/>
      <c r="D22" s="101"/>
      <c r="E22" s="101"/>
      <c r="F22" s="101"/>
      <c r="G22" s="101"/>
      <c r="H22" s="94"/>
      <c r="I22" s="78"/>
    </row>
    <row r="23" spans="1:9" ht="18.75">
      <c r="A23" s="101" t="s">
        <v>5</v>
      </c>
      <c r="B23" s="101"/>
      <c r="C23" s="101"/>
      <c r="D23" s="101"/>
      <c r="E23" s="101"/>
      <c r="F23" s="101"/>
      <c r="G23" s="101"/>
      <c r="H23" s="94"/>
      <c r="I23" s="78"/>
    </row>
    <row r="24" spans="1:9" ht="15.75">
      <c r="A24" s="73"/>
      <c r="B24" s="49"/>
      <c r="C24" s="49"/>
      <c r="D24" s="49"/>
      <c r="E24" s="50"/>
      <c r="F24" s="49"/>
      <c r="G24" s="49"/>
      <c r="H24" s="80"/>
      <c r="I24" s="78"/>
    </row>
    <row r="25" spans="1:9" ht="15.75">
      <c r="A25" s="81"/>
      <c r="B25" s="82"/>
      <c r="C25" s="82"/>
      <c r="D25" s="82"/>
      <c r="E25" s="83"/>
      <c r="F25" s="82"/>
      <c r="G25" s="82"/>
      <c r="H25" s="80"/>
      <c r="I25" s="78"/>
    </row>
    <row r="26" spans="1:9" ht="31.5">
      <c r="A26" s="5" t="s">
        <v>11</v>
      </c>
      <c r="B26" s="6" t="s">
        <v>209</v>
      </c>
      <c r="C26" s="6" t="s">
        <v>234</v>
      </c>
      <c r="D26" s="6" t="s">
        <v>211</v>
      </c>
      <c r="E26" s="6" t="s">
        <v>189</v>
      </c>
      <c r="F26" s="6" t="s">
        <v>12</v>
      </c>
      <c r="G26" s="7" t="s">
        <v>244</v>
      </c>
      <c r="H26" s="80"/>
      <c r="I26" s="78"/>
    </row>
    <row r="27" spans="1:8" ht="44.25" customHeight="1">
      <c r="A27" s="23">
        <v>686</v>
      </c>
      <c r="B27" s="14" t="s">
        <v>47</v>
      </c>
      <c r="C27" s="14" t="s">
        <v>249</v>
      </c>
      <c r="D27" s="14" t="s">
        <v>206</v>
      </c>
      <c r="E27" s="15" t="s">
        <v>253</v>
      </c>
      <c r="F27" s="14">
        <v>1425</v>
      </c>
      <c r="G27" s="26">
        <v>1.255</v>
      </c>
      <c r="H27" s="76">
        <f>F27+H18</f>
        <v>7085</v>
      </c>
    </row>
    <row r="28" spans="1:8" ht="29.25" customHeight="1">
      <c r="A28" s="22">
        <v>664</v>
      </c>
      <c r="B28" s="12" t="s">
        <v>47</v>
      </c>
      <c r="C28" s="12" t="s">
        <v>245</v>
      </c>
      <c r="D28" s="12" t="s">
        <v>206</v>
      </c>
      <c r="E28" s="13" t="s">
        <v>50</v>
      </c>
      <c r="F28" s="12">
        <v>250</v>
      </c>
      <c r="G28" s="25">
        <v>1.225</v>
      </c>
      <c r="H28" s="77">
        <f t="shared" si="0"/>
        <v>7335</v>
      </c>
    </row>
    <row r="29" spans="1:8" ht="54" customHeight="1">
      <c r="A29" s="22">
        <v>679</v>
      </c>
      <c r="B29" s="12" t="s">
        <v>47</v>
      </c>
      <c r="C29" s="12" t="s">
        <v>247</v>
      </c>
      <c r="D29" s="12" t="s">
        <v>206</v>
      </c>
      <c r="E29" s="13" t="s">
        <v>57</v>
      </c>
      <c r="F29" s="12">
        <v>400</v>
      </c>
      <c r="G29" s="25">
        <v>1.225</v>
      </c>
      <c r="H29" s="77">
        <f t="shared" si="0"/>
        <v>7735</v>
      </c>
    </row>
    <row r="30" spans="1:8" ht="15.75">
      <c r="A30" s="24">
        <v>665</v>
      </c>
      <c r="B30" s="18" t="s">
        <v>47</v>
      </c>
      <c r="C30" s="18" t="s">
        <v>245</v>
      </c>
      <c r="D30" s="18" t="s">
        <v>206</v>
      </c>
      <c r="E30" s="19" t="s">
        <v>51</v>
      </c>
      <c r="F30" s="18">
        <v>450</v>
      </c>
      <c r="G30" s="20">
        <v>1.215</v>
      </c>
      <c r="H30" s="77">
        <f t="shared" si="0"/>
        <v>8185</v>
      </c>
    </row>
    <row r="31" spans="1:8" ht="15.75">
      <c r="A31" s="23"/>
      <c r="B31" s="14"/>
      <c r="C31" s="14"/>
      <c r="D31" s="14"/>
      <c r="E31" s="15"/>
      <c r="F31" s="14"/>
      <c r="G31" s="14"/>
      <c r="H31" s="26"/>
    </row>
    <row r="32" spans="1:7" ht="15.75">
      <c r="A32" s="2"/>
      <c r="B32" s="2"/>
      <c r="C32" s="2"/>
      <c r="D32" s="2"/>
      <c r="E32" s="4"/>
      <c r="F32" s="2"/>
      <c r="G32" s="2"/>
    </row>
    <row r="33" spans="1:7" ht="15.75">
      <c r="A33" s="2"/>
      <c r="B33" s="2"/>
      <c r="C33" s="2"/>
      <c r="D33" s="2"/>
      <c r="E33" s="4"/>
      <c r="F33" s="2"/>
      <c r="G33" s="2"/>
    </row>
    <row r="34" spans="1:7" ht="15.75">
      <c r="A34" s="2"/>
      <c r="B34" s="2"/>
      <c r="C34" s="2"/>
      <c r="D34" s="2"/>
      <c r="E34" s="4"/>
      <c r="F34" s="2"/>
      <c r="G34" s="2"/>
    </row>
    <row r="35" spans="1:7" ht="15.75">
      <c r="A35" s="2"/>
      <c r="B35" s="2"/>
      <c r="C35" s="2"/>
      <c r="D35" s="2"/>
      <c r="E35" s="4"/>
      <c r="F35" s="2"/>
      <c r="G35" s="2"/>
    </row>
  </sheetData>
  <mergeCells count="6">
    <mergeCell ref="A22:G22"/>
    <mergeCell ref="A23:G23"/>
    <mergeCell ref="A1:G1"/>
    <mergeCell ref="A2:G2"/>
    <mergeCell ref="A3:G3"/>
    <mergeCell ref="A21:G21"/>
  </mergeCells>
  <printOptions/>
  <pageMargins left="0.75" right="0.75" top="1" bottom="1" header="0.5" footer="0.5"/>
  <pageSetup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1"/>
  <sheetViews>
    <sheetView zoomScale="75" zoomScaleNormal="75" workbookViewId="0" topLeftCell="A1">
      <selection activeCell="E4" sqref="E4"/>
    </sheetView>
  </sheetViews>
  <sheetFormatPr defaultColWidth="9.00390625" defaultRowHeight="15.75"/>
  <cols>
    <col min="2" max="2" width="0" style="0" hidden="1" customWidth="1"/>
    <col min="3" max="3" width="10.375" style="0" customWidth="1"/>
    <col min="4" max="4" width="10.375" style="0" hidden="1" customWidth="1"/>
    <col min="5" max="5" width="60.625" style="0" customWidth="1"/>
    <col min="8" max="8" width="9.875" style="0" hidden="1" customWidth="1"/>
  </cols>
  <sheetData>
    <row r="1" spans="1:7" ht="18.75">
      <c r="A1" s="101" t="s">
        <v>233</v>
      </c>
      <c r="B1" s="101"/>
      <c r="C1" s="101"/>
      <c r="D1" s="101"/>
      <c r="E1" s="101"/>
      <c r="F1" s="101"/>
      <c r="G1" s="101"/>
    </row>
    <row r="2" spans="1:7" ht="18.75">
      <c r="A2" s="101" t="s">
        <v>242</v>
      </c>
      <c r="B2" s="101"/>
      <c r="C2" s="101"/>
      <c r="D2" s="101"/>
      <c r="E2" s="101"/>
      <c r="F2" s="101"/>
      <c r="G2" s="101"/>
    </row>
    <row r="3" spans="1:7" ht="18.75">
      <c r="A3" s="101" t="s">
        <v>4</v>
      </c>
      <c r="B3" s="101"/>
      <c r="C3" s="101"/>
      <c r="D3" s="101"/>
      <c r="E3" s="101"/>
      <c r="F3" s="101"/>
      <c r="G3" s="101"/>
    </row>
    <row r="4" spans="1:7" ht="18.75">
      <c r="A4" s="3"/>
      <c r="B4" s="3"/>
      <c r="C4" s="3"/>
      <c r="D4" s="3"/>
      <c r="E4" s="100" t="s">
        <v>3</v>
      </c>
      <c r="F4" s="3"/>
      <c r="G4" s="3"/>
    </row>
    <row r="5" spans="6:8" ht="18.75">
      <c r="F5" s="1"/>
      <c r="H5" s="30">
        <v>16132</v>
      </c>
    </row>
    <row r="6" spans="1:8" ht="31.5">
      <c r="A6" s="5" t="s">
        <v>11</v>
      </c>
      <c r="B6" s="6" t="s">
        <v>209</v>
      </c>
      <c r="C6" s="6" t="s">
        <v>234</v>
      </c>
      <c r="D6" s="6" t="s">
        <v>211</v>
      </c>
      <c r="E6" s="6" t="s">
        <v>189</v>
      </c>
      <c r="F6" s="6" t="s">
        <v>12</v>
      </c>
      <c r="G6" s="7" t="s">
        <v>244</v>
      </c>
      <c r="H6" s="54" t="s">
        <v>235</v>
      </c>
    </row>
    <row r="7" spans="1:8" ht="21" customHeight="1">
      <c r="A7" s="21">
        <v>802</v>
      </c>
      <c r="B7" s="9" t="s">
        <v>63</v>
      </c>
      <c r="C7" s="9" t="s">
        <v>245</v>
      </c>
      <c r="D7" s="9" t="s">
        <v>206</v>
      </c>
      <c r="E7" s="10" t="s">
        <v>118</v>
      </c>
      <c r="F7" s="9">
        <v>190</v>
      </c>
      <c r="G7" s="11">
        <v>2.43</v>
      </c>
      <c r="H7" s="55">
        <f>F7</f>
        <v>190</v>
      </c>
    </row>
    <row r="8" spans="1:8" ht="15.75">
      <c r="A8" s="22">
        <v>764</v>
      </c>
      <c r="B8" s="12" t="s">
        <v>63</v>
      </c>
      <c r="C8" s="12" t="s">
        <v>245</v>
      </c>
      <c r="D8" s="12" t="s">
        <v>206</v>
      </c>
      <c r="E8" s="13" t="s">
        <v>100</v>
      </c>
      <c r="F8" s="12">
        <v>267</v>
      </c>
      <c r="G8" s="25">
        <v>2.39</v>
      </c>
      <c r="H8" s="77">
        <f>F8+H7</f>
        <v>457</v>
      </c>
    </row>
    <row r="9" spans="1:8" ht="15.75">
      <c r="A9" s="22">
        <v>757</v>
      </c>
      <c r="B9" s="12" t="s">
        <v>63</v>
      </c>
      <c r="C9" s="12" t="s">
        <v>245</v>
      </c>
      <c r="D9" s="12" t="s">
        <v>206</v>
      </c>
      <c r="E9" s="13" t="s">
        <v>94</v>
      </c>
      <c r="F9" s="12">
        <v>400</v>
      </c>
      <c r="G9" s="25">
        <v>2.32</v>
      </c>
      <c r="H9" s="77">
        <f>F9+H8</f>
        <v>857</v>
      </c>
    </row>
    <row r="10" spans="1:8" ht="31.5">
      <c r="A10" s="22">
        <v>759</v>
      </c>
      <c r="B10" s="12" t="s">
        <v>63</v>
      </c>
      <c r="C10" s="12" t="s">
        <v>245</v>
      </c>
      <c r="D10" s="12" t="s">
        <v>206</v>
      </c>
      <c r="E10" s="13" t="s">
        <v>96</v>
      </c>
      <c r="F10" s="12">
        <v>175</v>
      </c>
      <c r="G10" s="25">
        <v>2.3</v>
      </c>
      <c r="H10" s="77">
        <f aca="true" t="shared" si="0" ref="H10:H70">F10+H9</f>
        <v>1032</v>
      </c>
    </row>
    <row r="11" spans="1:8" ht="15.75">
      <c r="A11" s="22">
        <v>772</v>
      </c>
      <c r="B11" s="12" t="s">
        <v>63</v>
      </c>
      <c r="C11" s="12" t="s">
        <v>245</v>
      </c>
      <c r="D11" s="12" t="s">
        <v>206</v>
      </c>
      <c r="E11" s="13" t="s">
        <v>102</v>
      </c>
      <c r="F11" s="12">
        <v>62.5</v>
      </c>
      <c r="G11" s="25">
        <v>2.285</v>
      </c>
      <c r="H11" s="77">
        <f t="shared" si="0"/>
        <v>1094.5</v>
      </c>
    </row>
    <row r="12" spans="1:8" ht="34.5" customHeight="1">
      <c r="A12" s="22">
        <v>722</v>
      </c>
      <c r="B12" s="12" t="s">
        <v>63</v>
      </c>
      <c r="C12" s="12" t="s">
        <v>245</v>
      </c>
      <c r="D12" s="12" t="s">
        <v>206</v>
      </c>
      <c r="E12" s="13" t="s">
        <v>75</v>
      </c>
      <c r="F12" s="12">
        <v>125</v>
      </c>
      <c r="G12" s="25">
        <v>2.275</v>
      </c>
      <c r="H12" s="77">
        <f t="shared" si="0"/>
        <v>1219.5</v>
      </c>
    </row>
    <row r="13" spans="1:8" ht="47.25">
      <c r="A13" s="22">
        <v>733</v>
      </c>
      <c r="B13" s="12" t="s">
        <v>63</v>
      </c>
      <c r="C13" s="12" t="s">
        <v>245</v>
      </c>
      <c r="D13" s="12" t="s">
        <v>206</v>
      </c>
      <c r="E13" s="13" t="s">
        <v>80</v>
      </c>
      <c r="F13" s="12">
        <v>200</v>
      </c>
      <c r="G13" s="25">
        <v>2.275</v>
      </c>
      <c r="H13" s="77">
        <f t="shared" si="0"/>
        <v>1419.5</v>
      </c>
    </row>
    <row r="14" spans="1:8" ht="15.75">
      <c r="A14" s="22">
        <v>784</v>
      </c>
      <c r="B14" s="12" t="s">
        <v>63</v>
      </c>
      <c r="C14" s="12" t="s">
        <v>245</v>
      </c>
      <c r="D14" s="12" t="s">
        <v>206</v>
      </c>
      <c r="E14" s="13" t="s">
        <v>107</v>
      </c>
      <c r="F14" s="12">
        <v>70</v>
      </c>
      <c r="G14" s="25">
        <v>2.275</v>
      </c>
      <c r="H14" s="77">
        <f t="shared" si="0"/>
        <v>1489.5</v>
      </c>
    </row>
    <row r="15" spans="1:8" ht="19.5" customHeight="1">
      <c r="A15" s="22">
        <v>812</v>
      </c>
      <c r="B15" s="12" t="s">
        <v>63</v>
      </c>
      <c r="C15" s="12" t="s">
        <v>204</v>
      </c>
      <c r="D15" s="12" t="s">
        <v>206</v>
      </c>
      <c r="E15" s="13" t="s">
        <v>125</v>
      </c>
      <c r="F15" s="12">
        <v>162.5</v>
      </c>
      <c r="G15" s="25">
        <v>2.21</v>
      </c>
      <c r="H15" s="77">
        <f t="shared" si="0"/>
        <v>1652</v>
      </c>
    </row>
    <row r="16" spans="1:8" ht="55.5" customHeight="1">
      <c r="A16" s="22">
        <v>748</v>
      </c>
      <c r="B16" s="12" t="s">
        <v>63</v>
      </c>
      <c r="C16" s="12" t="s">
        <v>245</v>
      </c>
      <c r="D16" s="12" t="s">
        <v>206</v>
      </c>
      <c r="E16" s="13" t="s">
        <v>89</v>
      </c>
      <c r="F16" s="12">
        <v>1000</v>
      </c>
      <c r="G16" s="25">
        <v>2.125</v>
      </c>
      <c r="H16" s="77">
        <f t="shared" si="0"/>
        <v>2652</v>
      </c>
    </row>
    <row r="17" spans="1:8" ht="15.75">
      <c r="A17" s="22">
        <v>758</v>
      </c>
      <c r="B17" s="12" t="s">
        <v>63</v>
      </c>
      <c r="C17" s="12" t="s">
        <v>245</v>
      </c>
      <c r="D17" s="12" t="s">
        <v>206</v>
      </c>
      <c r="E17" s="13" t="s">
        <v>95</v>
      </c>
      <c r="F17" s="12">
        <v>60</v>
      </c>
      <c r="G17" s="25">
        <v>2.085</v>
      </c>
      <c r="H17" s="77">
        <f t="shared" si="0"/>
        <v>2712</v>
      </c>
    </row>
    <row r="18" spans="1:8" ht="35.25" customHeight="1">
      <c r="A18" s="22">
        <v>716</v>
      </c>
      <c r="B18" s="12" t="s">
        <v>63</v>
      </c>
      <c r="C18" s="12" t="s">
        <v>245</v>
      </c>
      <c r="D18" s="12" t="s">
        <v>206</v>
      </c>
      <c r="E18" s="13" t="s">
        <v>70</v>
      </c>
      <c r="F18" s="12">
        <v>75</v>
      </c>
      <c r="G18" s="25">
        <v>2.05</v>
      </c>
      <c r="H18" s="77">
        <f t="shared" si="0"/>
        <v>2787</v>
      </c>
    </row>
    <row r="19" spans="1:8" ht="15.75">
      <c r="A19" s="22">
        <v>756</v>
      </c>
      <c r="B19" s="12" t="s">
        <v>63</v>
      </c>
      <c r="C19" s="12" t="s">
        <v>245</v>
      </c>
      <c r="D19" s="12" t="s">
        <v>206</v>
      </c>
      <c r="E19" s="13" t="s">
        <v>93</v>
      </c>
      <c r="F19" s="12">
        <v>120</v>
      </c>
      <c r="G19" s="25">
        <v>2.03</v>
      </c>
      <c r="H19" s="77">
        <f t="shared" si="0"/>
        <v>2907</v>
      </c>
    </row>
    <row r="20" spans="1:8" ht="15.75">
      <c r="A20" s="22">
        <v>703</v>
      </c>
      <c r="B20" s="12" t="s">
        <v>63</v>
      </c>
      <c r="C20" s="12" t="s">
        <v>245</v>
      </c>
      <c r="D20" s="12" t="s">
        <v>206</v>
      </c>
      <c r="E20" s="13" t="s">
        <v>69</v>
      </c>
      <c r="F20" s="12">
        <v>200</v>
      </c>
      <c r="G20" s="25">
        <v>1.975</v>
      </c>
      <c r="H20" s="77">
        <f t="shared" si="0"/>
        <v>3107</v>
      </c>
    </row>
    <row r="21" spans="1:8" ht="31.5">
      <c r="A21" s="22">
        <v>696</v>
      </c>
      <c r="B21" s="12" t="s">
        <v>63</v>
      </c>
      <c r="C21" s="12" t="s">
        <v>245</v>
      </c>
      <c r="D21" s="12" t="s">
        <v>206</v>
      </c>
      <c r="E21" s="13" t="s">
        <v>66</v>
      </c>
      <c r="F21" s="12">
        <v>250</v>
      </c>
      <c r="G21" s="25">
        <v>1.925</v>
      </c>
      <c r="H21" s="77">
        <f t="shared" si="0"/>
        <v>3357</v>
      </c>
    </row>
    <row r="22" spans="1:8" ht="15.75">
      <c r="A22" s="22">
        <v>731</v>
      </c>
      <c r="B22" s="12" t="s">
        <v>63</v>
      </c>
      <c r="C22" s="12" t="s">
        <v>245</v>
      </c>
      <c r="D22" s="12" t="s">
        <v>206</v>
      </c>
      <c r="E22" s="13" t="s">
        <v>79</v>
      </c>
      <c r="F22" s="12">
        <v>45</v>
      </c>
      <c r="G22" s="25">
        <v>1.85</v>
      </c>
      <c r="H22" s="77">
        <f t="shared" si="0"/>
        <v>3402</v>
      </c>
    </row>
    <row r="23" spans="1:8" ht="31.5">
      <c r="A23" s="22">
        <v>830</v>
      </c>
      <c r="B23" s="12" t="s">
        <v>63</v>
      </c>
      <c r="C23" s="12" t="s">
        <v>249</v>
      </c>
      <c r="D23" s="12" t="s">
        <v>206</v>
      </c>
      <c r="E23" s="13" t="s">
        <v>126</v>
      </c>
      <c r="F23" s="12">
        <v>200</v>
      </c>
      <c r="G23" s="25">
        <v>1.85</v>
      </c>
      <c r="H23" s="77">
        <f t="shared" si="0"/>
        <v>3602</v>
      </c>
    </row>
    <row r="24" spans="1:8" ht="38.25" customHeight="1">
      <c r="A24" s="22">
        <v>760</v>
      </c>
      <c r="B24" s="12" t="s">
        <v>63</v>
      </c>
      <c r="C24" s="12" t="s">
        <v>245</v>
      </c>
      <c r="D24" s="12" t="s">
        <v>206</v>
      </c>
      <c r="E24" s="13" t="s">
        <v>97</v>
      </c>
      <c r="F24" s="12">
        <v>175</v>
      </c>
      <c r="G24" s="25">
        <v>1.84</v>
      </c>
      <c r="H24" s="77">
        <f t="shared" si="0"/>
        <v>3777</v>
      </c>
    </row>
    <row r="25" spans="1:8" ht="31.5">
      <c r="A25" s="22">
        <v>809</v>
      </c>
      <c r="B25" s="12" t="s">
        <v>63</v>
      </c>
      <c r="C25" s="12" t="s">
        <v>204</v>
      </c>
      <c r="D25" s="12" t="s">
        <v>206</v>
      </c>
      <c r="E25" s="13" t="s">
        <v>123</v>
      </c>
      <c r="F25" s="12">
        <v>500</v>
      </c>
      <c r="G25" s="25">
        <v>1.8</v>
      </c>
      <c r="H25" s="77">
        <f t="shared" si="0"/>
        <v>4277</v>
      </c>
    </row>
    <row r="26" spans="1:8" ht="31.5">
      <c r="A26" s="22">
        <v>797</v>
      </c>
      <c r="B26" s="12" t="s">
        <v>63</v>
      </c>
      <c r="C26" s="12" t="s">
        <v>245</v>
      </c>
      <c r="D26" s="12" t="s">
        <v>206</v>
      </c>
      <c r="E26" s="13" t="s">
        <v>115</v>
      </c>
      <c r="F26" s="12">
        <v>100</v>
      </c>
      <c r="G26" s="25">
        <v>1.775</v>
      </c>
      <c r="H26" s="77">
        <f t="shared" si="0"/>
        <v>4377</v>
      </c>
    </row>
    <row r="27" spans="1:8" ht="19.5" customHeight="1">
      <c r="A27" s="22">
        <v>727</v>
      </c>
      <c r="B27" s="12" t="s">
        <v>63</v>
      </c>
      <c r="C27" s="12" t="s">
        <v>245</v>
      </c>
      <c r="D27" s="12" t="s">
        <v>206</v>
      </c>
      <c r="E27" s="13" t="s">
        <v>76</v>
      </c>
      <c r="F27" s="12">
        <v>110</v>
      </c>
      <c r="G27" s="25">
        <v>1.775</v>
      </c>
      <c r="H27" s="77">
        <f t="shared" si="0"/>
        <v>4487</v>
      </c>
    </row>
    <row r="28" spans="1:8" ht="31.5">
      <c r="A28" s="22">
        <v>790</v>
      </c>
      <c r="B28" s="12" t="s">
        <v>63</v>
      </c>
      <c r="C28" s="12" t="s">
        <v>245</v>
      </c>
      <c r="D28" s="12" t="s">
        <v>206</v>
      </c>
      <c r="E28" s="13" t="s">
        <v>109</v>
      </c>
      <c r="F28" s="12">
        <v>200</v>
      </c>
      <c r="G28" s="25">
        <v>1.77</v>
      </c>
      <c r="H28" s="77">
        <f t="shared" si="0"/>
        <v>4687</v>
      </c>
    </row>
    <row r="29" spans="1:8" ht="41.25" customHeight="1">
      <c r="A29" s="22">
        <v>737</v>
      </c>
      <c r="B29" s="12" t="s">
        <v>63</v>
      </c>
      <c r="C29" s="12" t="s">
        <v>245</v>
      </c>
      <c r="D29" s="12" t="s">
        <v>207</v>
      </c>
      <c r="E29" s="13" t="s">
        <v>82</v>
      </c>
      <c r="F29" s="12">
        <v>200</v>
      </c>
      <c r="G29" s="25">
        <v>1.75</v>
      </c>
      <c r="H29" s="77">
        <f t="shared" si="0"/>
        <v>4887</v>
      </c>
    </row>
    <row r="30" spans="1:8" ht="31.5">
      <c r="A30" s="22">
        <v>741</v>
      </c>
      <c r="B30" s="12" t="s">
        <v>63</v>
      </c>
      <c r="C30" s="12" t="s">
        <v>245</v>
      </c>
      <c r="D30" s="12" t="s">
        <v>206</v>
      </c>
      <c r="E30" s="13" t="s">
        <v>84</v>
      </c>
      <c r="F30" s="12">
        <v>185</v>
      </c>
      <c r="G30" s="25">
        <v>1.75</v>
      </c>
      <c r="H30" s="77">
        <f t="shared" si="0"/>
        <v>5072</v>
      </c>
    </row>
    <row r="31" spans="1:8" ht="49.5" customHeight="1">
      <c r="A31" s="22">
        <v>792</v>
      </c>
      <c r="B31" s="12" t="s">
        <v>63</v>
      </c>
      <c r="C31" s="12" t="s">
        <v>245</v>
      </c>
      <c r="D31" s="12" t="s">
        <v>206</v>
      </c>
      <c r="E31" s="13" t="s">
        <v>110</v>
      </c>
      <c r="F31" s="12">
        <v>300</v>
      </c>
      <c r="G31" s="25">
        <v>1.75</v>
      </c>
      <c r="H31" s="77">
        <f t="shared" si="0"/>
        <v>5372</v>
      </c>
    </row>
    <row r="32" spans="1:8" ht="19.5" customHeight="1">
      <c r="A32" s="22">
        <v>810</v>
      </c>
      <c r="B32" s="12" t="s">
        <v>63</v>
      </c>
      <c r="C32" s="12" t="s">
        <v>204</v>
      </c>
      <c r="D32" s="12" t="s">
        <v>206</v>
      </c>
      <c r="E32" s="13" t="s">
        <v>124</v>
      </c>
      <c r="F32" s="12">
        <v>200</v>
      </c>
      <c r="G32" s="25">
        <v>1.75</v>
      </c>
      <c r="H32" s="77">
        <f t="shared" si="0"/>
        <v>5572</v>
      </c>
    </row>
    <row r="33" spans="1:8" ht="33.75" customHeight="1">
      <c r="A33" s="22">
        <v>718</v>
      </c>
      <c r="B33" s="12" t="s">
        <v>63</v>
      </c>
      <c r="C33" s="12" t="s">
        <v>245</v>
      </c>
      <c r="D33" s="12" t="s">
        <v>206</v>
      </c>
      <c r="E33" s="13" t="s">
        <v>72</v>
      </c>
      <c r="F33" s="12">
        <v>65</v>
      </c>
      <c r="G33" s="25">
        <v>1.7</v>
      </c>
      <c r="H33" s="77">
        <f t="shared" si="0"/>
        <v>5637</v>
      </c>
    </row>
    <row r="34" spans="1:8" ht="21" customHeight="1">
      <c r="A34" s="22">
        <v>746</v>
      </c>
      <c r="B34" s="12" t="s">
        <v>63</v>
      </c>
      <c r="C34" s="12" t="s">
        <v>245</v>
      </c>
      <c r="D34" s="12" t="s">
        <v>206</v>
      </c>
      <c r="E34" s="13" t="s">
        <v>88</v>
      </c>
      <c r="F34" s="12">
        <v>575</v>
      </c>
      <c r="G34" s="25">
        <v>1.675</v>
      </c>
      <c r="H34" s="77">
        <f t="shared" si="0"/>
        <v>6212</v>
      </c>
    </row>
    <row r="35" spans="1:8" ht="34.5" customHeight="1">
      <c r="A35" s="22">
        <v>795</v>
      </c>
      <c r="B35" s="12" t="s">
        <v>63</v>
      </c>
      <c r="C35" s="12" t="s">
        <v>245</v>
      </c>
      <c r="D35" s="12" t="s">
        <v>206</v>
      </c>
      <c r="E35" s="13" t="s">
        <v>113</v>
      </c>
      <c r="F35" s="12">
        <v>70</v>
      </c>
      <c r="G35" s="25">
        <v>1.675</v>
      </c>
      <c r="H35" s="77">
        <f t="shared" si="0"/>
        <v>6282</v>
      </c>
    </row>
    <row r="36" spans="1:8" ht="21" customHeight="1">
      <c r="A36" s="22">
        <v>808</v>
      </c>
      <c r="B36" s="12" t="s">
        <v>63</v>
      </c>
      <c r="C36" s="12" t="s">
        <v>245</v>
      </c>
      <c r="D36" s="12" t="s">
        <v>206</v>
      </c>
      <c r="E36" s="13" t="s">
        <v>122</v>
      </c>
      <c r="F36" s="12">
        <v>175</v>
      </c>
      <c r="G36" s="25">
        <v>1.675</v>
      </c>
      <c r="H36" s="77">
        <f t="shared" si="0"/>
        <v>6457</v>
      </c>
    </row>
    <row r="37" spans="1:8" ht="33.75" customHeight="1">
      <c r="A37" s="22">
        <v>754</v>
      </c>
      <c r="B37" s="12" t="s">
        <v>63</v>
      </c>
      <c r="C37" s="12" t="s">
        <v>245</v>
      </c>
      <c r="D37" s="12" t="s">
        <v>206</v>
      </c>
      <c r="E37" s="13" t="s">
        <v>91</v>
      </c>
      <c r="F37" s="12">
        <v>75</v>
      </c>
      <c r="G37" s="25">
        <v>1.655</v>
      </c>
      <c r="H37" s="77">
        <f t="shared" si="0"/>
        <v>6532</v>
      </c>
    </row>
    <row r="38" spans="1:8" ht="21" customHeight="1">
      <c r="A38" s="22">
        <v>744</v>
      </c>
      <c r="B38" s="12" t="s">
        <v>63</v>
      </c>
      <c r="C38" s="12" t="s">
        <v>245</v>
      </c>
      <c r="D38" s="12" t="s">
        <v>206</v>
      </c>
      <c r="E38" s="13" t="s">
        <v>86</v>
      </c>
      <c r="F38" s="12">
        <v>1200</v>
      </c>
      <c r="G38" s="25">
        <v>1.6</v>
      </c>
      <c r="H38" s="77">
        <f t="shared" si="0"/>
        <v>7732</v>
      </c>
    </row>
    <row r="39" spans="1:8" ht="35.25" customHeight="1">
      <c r="A39" s="22">
        <v>786</v>
      </c>
      <c r="B39" s="12" t="s">
        <v>63</v>
      </c>
      <c r="C39" s="12" t="s">
        <v>245</v>
      </c>
      <c r="D39" s="12" t="s">
        <v>206</v>
      </c>
      <c r="E39" s="13" t="s">
        <v>108</v>
      </c>
      <c r="F39" s="12">
        <v>182.5</v>
      </c>
      <c r="G39" s="25">
        <v>1.59</v>
      </c>
      <c r="H39" s="77">
        <f t="shared" si="0"/>
        <v>7914.5</v>
      </c>
    </row>
    <row r="40" spans="1:8" ht="34.5" customHeight="1">
      <c r="A40" s="22">
        <v>728</v>
      </c>
      <c r="B40" s="12" t="s">
        <v>63</v>
      </c>
      <c r="C40" s="12" t="s">
        <v>245</v>
      </c>
      <c r="D40" s="12" t="s">
        <v>206</v>
      </c>
      <c r="E40" s="13" t="s">
        <v>77</v>
      </c>
      <c r="F40" s="12">
        <v>450</v>
      </c>
      <c r="G40" s="25">
        <v>1.57</v>
      </c>
      <c r="H40" s="77">
        <f t="shared" si="0"/>
        <v>8364.5</v>
      </c>
    </row>
    <row r="41" spans="1:8" ht="51" customHeight="1">
      <c r="A41" s="22">
        <v>717</v>
      </c>
      <c r="B41" s="12" t="s">
        <v>63</v>
      </c>
      <c r="C41" s="12" t="s">
        <v>245</v>
      </c>
      <c r="D41" s="12" t="s">
        <v>206</v>
      </c>
      <c r="E41" s="13" t="s">
        <v>71</v>
      </c>
      <c r="F41" s="12">
        <v>40</v>
      </c>
      <c r="G41" s="25">
        <v>1.525</v>
      </c>
      <c r="H41" s="77">
        <f t="shared" si="0"/>
        <v>8404.5</v>
      </c>
    </row>
    <row r="42" spans="1:8" ht="18" customHeight="1">
      <c r="A42" s="22">
        <v>745</v>
      </c>
      <c r="B42" s="12" t="s">
        <v>63</v>
      </c>
      <c r="C42" s="12" t="s">
        <v>245</v>
      </c>
      <c r="D42" s="12" t="s">
        <v>206</v>
      </c>
      <c r="E42" s="13" t="s">
        <v>87</v>
      </c>
      <c r="F42" s="12">
        <v>1000</v>
      </c>
      <c r="G42" s="25">
        <v>1.525</v>
      </c>
      <c r="H42" s="77">
        <f t="shared" si="0"/>
        <v>9404.5</v>
      </c>
    </row>
    <row r="43" spans="1:8" ht="18" customHeight="1">
      <c r="A43" s="22">
        <v>796</v>
      </c>
      <c r="B43" s="12" t="s">
        <v>63</v>
      </c>
      <c r="C43" s="12" t="s">
        <v>245</v>
      </c>
      <c r="D43" s="12" t="s">
        <v>206</v>
      </c>
      <c r="E43" s="13" t="s">
        <v>114</v>
      </c>
      <c r="F43" s="12">
        <v>125</v>
      </c>
      <c r="G43" s="25">
        <v>1.525</v>
      </c>
      <c r="H43" s="77">
        <f t="shared" si="0"/>
        <v>9529.5</v>
      </c>
    </row>
    <row r="44" spans="1:8" ht="35.25" customHeight="1">
      <c r="A44" s="22">
        <v>807</v>
      </c>
      <c r="B44" s="12" t="s">
        <v>63</v>
      </c>
      <c r="C44" s="12" t="s">
        <v>245</v>
      </c>
      <c r="D44" s="12" t="s">
        <v>206</v>
      </c>
      <c r="E44" s="13" t="s">
        <v>121</v>
      </c>
      <c r="F44" s="12">
        <v>187.5</v>
      </c>
      <c r="G44" s="25">
        <v>1.525</v>
      </c>
      <c r="H44" s="77">
        <f t="shared" si="0"/>
        <v>9717</v>
      </c>
    </row>
    <row r="45" spans="1:8" ht="18.75" customHeight="1">
      <c r="A45" s="22">
        <v>801</v>
      </c>
      <c r="B45" s="12" t="s">
        <v>63</v>
      </c>
      <c r="C45" s="12" t="s">
        <v>245</v>
      </c>
      <c r="D45" s="12" t="s">
        <v>206</v>
      </c>
      <c r="E45" s="13" t="s">
        <v>117</v>
      </c>
      <c r="F45" s="12">
        <v>80</v>
      </c>
      <c r="G45" s="25">
        <v>1.5</v>
      </c>
      <c r="H45" s="77">
        <f t="shared" si="0"/>
        <v>9797</v>
      </c>
    </row>
    <row r="46" spans="1:8" ht="31.5">
      <c r="A46" s="22">
        <v>729</v>
      </c>
      <c r="B46" s="12" t="s">
        <v>63</v>
      </c>
      <c r="C46" s="12" t="s">
        <v>245</v>
      </c>
      <c r="D46" s="12" t="s">
        <v>206</v>
      </c>
      <c r="E46" s="13" t="s">
        <v>78</v>
      </c>
      <c r="F46" s="12">
        <v>50</v>
      </c>
      <c r="G46" s="25">
        <v>1.495</v>
      </c>
      <c r="H46" s="77">
        <f t="shared" si="0"/>
        <v>9847</v>
      </c>
    </row>
    <row r="47" spans="1:8" ht="15.75">
      <c r="A47" s="22">
        <v>806</v>
      </c>
      <c r="B47" s="12" t="s">
        <v>63</v>
      </c>
      <c r="C47" s="12" t="s">
        <v>245</v>
      </c>
      <c r="D47" s="12" t="s">
        <v>206</v>
      </c>
      <c r="E47" s="13" t="s">
        <v>120</v>
      </c>
      <c r="F47" s="12">
        <v>75</v>
      </c>
      <c r="G47" s="25">
        <v>1.475</v>
      </c>
      <c r="H47" s="77">
        <f t="shared" si="0"/>
        <v>9922</v>
      </c>
    </row>
    <row r="48" spans="1:8" ht="15.75">
      <c r="A48" s="22">
        <v>778</v>
      </c>
      <c r="B48" s="12" t="s">
        <v>63</v>
      </c>
      <c r="C48" s="12" t="s">
        <v>245</v>
      </c>
      <c r="D48" s="12" t="s">
        <v>206</v>
      </c>
      <c r="E48" s="13" t="s">
        <v>103</v>
      </c>
      <c r="F48" s="12">
        <v>150</v>
      </c>
      <c r="G48" s="25">
        <v>1.45</v>
      </c>
      <c r="H48" s="77">
        <f t="shared" si="0"/>
        <v>10072</v>
      </c>
    </row>
    <row r="49" spans="1:8" ht="31.5">
      <c r="A49" s="22">
        <v>832</v>
      </c>
      <c r="B49" s="12" t="s">
        <v>63</v>
      </c>
      <c r="C49" s="12" t="s">
        <v>249</v>
      </c>
      <c r="D49" s="12" t="s">
        <v>206</v>
      </c>
      <c r="E49" s="13" t="s">
        <v>127</v>
      </c>
      <c r="F49" s="12">
        <v>1250</v>
      </c>
      <c r="G49" s="25">
        <v>1.425</v>
      </c>
      <c r="H49" s="77">
        <f t="shared" si="0"/>
        <v>11322</v>
      </c>
    </row>
    <row r="50" spans="1:8" ht="18" customHeight="1">
      <c r="A50" s="22">
        <v>721</v>
      </c>
      <c r="B50" s="12" t="s">
        <v>63</v>
      </c>
      <c r="C50" s="12" t="s">
        <v>245</v>
      </c>
      <c r="D50" s="12" t="s">
        <v>206</v>
      </c>
      <c r="E50" s="13" t="s">
        <v>74</v>
      </c>
      <c r="F50" s="12">
        <v>30</v>
      </c>
      <c r="G50" s="25">
        <v>1.4</v>
      </c>
      <c r="H50" s="77">
        <f t="shared" si="0"/>
        <v>11352</v>
      </c>
    </row>
    <row r="51" spans="1:8" ht="21" customHeight="1">
      <c r="A51" s="22">
        <v>780</v>
      </c>
      <c r="B51" s="12" t="s">
        <v>63</v>
      </c>
      <c r="C51" s="12" t="s">
        <v>245</v>
      </c>
      <c r="D51" s="12" t="s">
        <v>206</v>
      </c>
      <c r="E51" s="13" t="s">
        <v>104</v>
      </c>
      <c r="F51" s="12">
        <v>175</v>
      </c>
      <c r="G51" s="25">
        <v>1.4</v>
      </c>
      <c r="H51" s="77">
        <f t="shared" si="0"/>
        <v>11527</v>
      </c>
    </row>
    <row r="52" spans="1:8" ht="39" customHeight="1">
      <c r="A52" s="22">
        <v>720</v>
      </c>
      <c r="B52" s="12" t="s">
        <v>63</v>
      </c>
      <c r="C52" s="12" t="s">
        <v>245</v>
      </c>
      <c r="D52" s="12" t="s">
        <v>206</v>
      </c>
      <c r="E52" s="13" t="s">
        <v>73</v>
      </c>
      <c r="F52" s="12">
        <v>100</v>
      </c>
      <c r="G52" s="25">
        <v>1.375</v>
      </c>
      <c r="H52" s="77">
        <f t="shared" si="0"/>
        <v>11627</v>
      </c>
    </row>
    <row r="53" spans="1:8" ht="19.5" customHeight="1">
      <c r="A53" s="22">
        <v>699</v>
      </c>
      <c r="B53" s="12" t="s">
        <v>63</v>
      </c>
      <c r="C53" s="12" t="s">
        <v>245</v>
      </c>
      <c r="D53" s="12" t="s">
        <v>206</v>
      </c>
      <c r="E53" s="13" t="s">
        <v>67</v>
      </c>
      <c r="F53" s="12">
        <v>90</v>
      </c>
      <c r="G53" s="25">
        <v>1.325</v>
      </c>
      <c r="H53" s="77">
        <f t="shared" si="0"/>
        <v>11717</v>
      </c>
    </row>
    <row r="54" spans="1:8" ht="19.5" customHeight="1">
      <c r="A54" s="22">
        <v>761</v>
      </c>
      <c r="B54" s="12" t="s">
        <v>63</v>
      </c>
      <c r="C54" s="12" t="s">
        <v>245</v>
      </c>
      <c r="D54" s="12" t="s">
        <v>206</v>
      </c>
      <c r="E54" s="13" t="s">
        <v>98</v>
      </c>
      <c r="F54" s="12">
        <v>250</v>
      </c>
      <c r="G54" s="25">
        <v>1.325</v>
      </c>
      <c r="H54" s="77">
        <f t="shared" si="0"/>
        <v>11967</v>
      </c>
    </row>
    <row r="55" spans="1:8" ht="19.5" customHeight="1">
      <c r="A55" s="22">
        <v>763</v>
      </c>
      <c r="B55" s="12" t="s">
        <v>63</v>
      </c>
      <c r="C55" s="12" t="s">
        <v>245</v>
      </c>
      <c r="D55" s="12" t="s">
        <v>206</v>
      </c>
      <c r="E55" s="13" t="s">
        <v>99</v>
      </c>
      <c r="F55" s="12">
        <v>75</v>
      </c>
      <c r="G55" s="25">
        <v>1.325</v>
      </c>
      <c r="H55" s="77">
        <f t="shared" si="0"/>
        <v>12042</v>
      </c>
    </row>
    <row r="56" spans="1:8" ht="19.5" customHeight="1">
      <c r="A56" s="22">
        <v>799</v>
      </c>
      <c r="B56" s="12" t="s">
        <v>63</v>
      </c>
      <c r="C56" s="12" t="s">
        <v>245</v>
      </c>
      <c r="D56" s="12" t="s">
        <v>206</v>
      </c>
      <c r="E56" s="13" t="s">
        <v>116</v>
      </c>
      <c r="F56" s="12">
        <v>120</v>
      </c>
      <c r="G56" s="25">
        <v>1.3</v>
      </c>
      <c r="H56" s="77">
        <f t="shared" si="0"/>
        <v>12162</v>
      </c>
    </row>
    <row r="57" spans="1:8" ht="19.5" customHeight="1">
      <c r="A57" s="22">
        <v>742</v>
      </c>
      <c r="B57" s="12" t="s">
        <v>63</v>
      </c>
      <c r="C57" s="12" t="s">
        <v>245</v>
      </c>
      <c r="D57" s="12" t="s">
        <v>206</v>
      </c>
      <c r="E57" s="13" t="s">
        <v>85</v>
      </c>
      <c r="F57" s="12">
        <v>70</v>
      </c>
      <c r="G57" s="25">
        <v>1.3</v>
      </c>
      <c r="H57" s="77">
        <f t="shared" si="0"/>
        <v>12232</v>
      </c>
    </row>
    <row r="58" spans="1:8" ht="19.5" customHeight="1">
      <c r="A58" s="22">
        <v>794</v>
      </c>
      <c r="B58" s="12" t="s">
        <v>63</v>
      </c>
      <c r="C58" s="12" t="s">
        <v>245</v>
      </c>
      <c r="D58" s="12" t="s">
        <v>206</v>
      </c>
      <c r="E58" s="13" t="s">
        <v>112</v>
      </c>
      <c r="F58" s="12">
        <v>365</v>
      </c>
      <c r="G58" s="25">
        <v>1.29</v>
      </c>
      <c r="H58" s="77">
        <f t="shared" si="0"/>
        <v>12597</v>
      </c>
    </row>
    <row r="59" spans="1:8" ht="19.5" customHeight="1">
      <c r="A59" s="22">
        <v>694</v>
      </c>
      <c r="B59" s="12" t="s">
        <v>63</v>
      </c>
      <c r="C59" s="12" t="s">
        <v>245</v>
      </c>
      <c r="D59" s="12" t="s">
        <v>206</v>
      </c>
      <c r="E59" s="13" t="s">
        <v>65</v>
      </c>
      <c r="F59" s="12">
        <v>1000</v>
      </c>
      <c r="G59" s="25">
        <v>1.28</v>
      </c>
      <c r="H59" s="77">
        <f t="shared" si="0"/>
        <v>13597</v>
      </c>
    </row>
    <row r="60" spans="1:8" ht="31.5">
      <c r="A60" s="22">
        <v>755</v>
      </c>
      <c r="B60" s="12" t="s">
        <v>63</v>
      </c>
      <c r="C60" s="12" t="s">
        <v>245</v>
      </c>
      <c r="D60" s="12" t="s">
        <v>206</v>
      </c>
      <c r="E60" s="13" t="s">
        <v>92</v>
      </c>
      <c r="F60" s="12">
        <v>60</v>
      </c>
      <c r="G60" s="25">
        <v>1.25</v>
      </c>
      <c r="H60" s="77">
        <f t="shared" si="0"/>
        <v>13657</v>
      </c>
    </row>
    <row r="61" spans="1:8" ht="31.5">
      <c r="A61" s="22">
        <v>781</v>
      </c>
      <c r="B61" s="12" t="s">
        <v>63</v>
      </c>
      <c r="C61" s="12" t="s">
        <v>245</v>
      </c>
      <c r="D61" s="12" t="s">
        <v>206</v>
      </c>
      <c r="E61" s="13" t="s">
        <v>105</v>
      </c>
      <c r="F61" s="12">
        <v>90</v>
      </c>
      <c r="G61" s="25">
        <v>1.25</v>
      </c>
      <c r="H61" s="77">
        <f t="shared" si="0"/>
        <v>13747</v>
      </c>
    </row>
    <row r="62" spans="1:8" ht="32.25" customHeight="1">
      <c r="A62" s="22">
        <v>701</v>
      </c>
      <c r="B62" s="12" t="s">
        <v>63</v>
      </c>
      <c r="C62" s="12" t="s">
        <v>245</v>
      </c>
      <c r="D62" s="12" t="s">
        <v>206</v>
      </c>
      <c r="E62" s="13" t="s">
        <v>68</v>
      </c>
      <c r="F62" s="12">
        <v>437.5</v>
      </c>
      <c r="G62" s="25">
        <v>1.175</v>
      </c>
      <c r="H62" s="77">
        <f t="shared" si="0"/>
        <v>14184.5</v>
      </c>
    </row>
    <row r="63" spans="1:8" ht="73.5" customHeight="1">
      <c r="A63" s="22">
        <v>734</v>
      </c>
      <c r="B63" s="12" t="s">
        <v>63</v>
      </c>
      <c r="C63" s="12" t="s">
        <v>245</v>
      </c>
      <c r="D63" s="12" t="s">
        <v>206</v>
      </c>
      <c r="E63" s="13" t="s">
        <v>81</v>
      </c>
      <c r="F63" s="12">
        <v>30</v>
      </c>
      <c r="G63" s="25">
        <v>1.175</v>
      </c>
      <c r="H63" s="77">
        <f t="shared" si="0"/>
        <v>14214.5</v>
      </c>
    </row>
    <row r="64" spans="1:8" ht="31.5">
      <c r="A64" s="22">
        <v>793</v>
      </c>
      <c r="B64" s="12" t="s">
        <v>63</v>
      </c>
      <c r="C64" s="12" t="s">
        <v>245</v>
      </c>
      <c r="D64" s="12" t="s">
        <v>206</v>
      </c>
      <c r="E64" s="13" t="s">
        <v>111</v>
      </c>
      <c r="F64" s="12">
        <v>150</v>
      </c>
      <c r="G64" s="25">
        <v>1.125</v>
      </c>
      <c r="H64" s="77">
        <f t="shared" si="0"/>
        <v>14364.5</v>
      </c>
    </row>
    <row r="65" spans="1:8" ht="31.5">
      <c r="A65" s="22">
        <v>739</v>
      </c>
      <c r="B65" s="12" t="s">
        <v>63</v>
      </c>
      <c r="C65" s="12" t="s">
        <v>245</v>
      </c>
      <c r="D65" s="12" t="s">
        <v>206</v>
      </c>
      <c r="E65" s="13" t="s">
        <v>83</v>
      </c>
      <c r="F65" s="12">
        <v>250</v>
      </c>
      <c r="G65" s="25">
        <v>1.1</v>
      </c>
      <c r="H65" s="77">
        <f t="shared" si="0"/>
        <v>14614.5</v>
      </c>
    </row>
    <row r="66" spans="1:8" ht="31.5">
      <c r="A66" s="22">
        <v>770</v>
      </c>
      <c r="B66" s="12" t="s">
        <v>63</v>
      </c>
      <c r="C66" s="12" t="s">
        <v>245</v>
      </c>
      <c r="D66" s="12" t="s">
        <v>206</v>
      </c>
      <c r="E66" s="13" t="s">
        <v>101</v>
      </c>
      <c r="F66" s="12">
        <v>175</v>
      </c>
      <c r="G66" s="25">
        <v>1.1</v>
      </c>
      <c r="H66" s="77">
        <f t="shared" si="0"/>
        <v>14789.5</v>
      </c>
    </row>
    <row r="67" spans="1:8" ht="31.5">
      <c r="A67" s="22">
        <v>783</v>
      </c>
      <c r="B67" s="12" t="s">
        <v>63</v>
      </c>
      <c r="C67" s="12" t="s">
        <v>245</v>
      </c>
      <c r="D67" s="12" t="s">
        <v>206</v>
      </c>
      <c r="E67" s="13" t="s">
        <v>106</v>
      </c>
      <c r="F67" s="12">
        <v>120</v>
      </c>
      <c r="G67" s="25">
        <v>1.1</v>
      </c>
      <c r="H67" s="77">
        <f t="shared" si="0"/>
        <v>14909.5</v>
      </c>
    </row>
    <row r="68" spans="1:8" ht="15.75">
      <c r="A68" s="22">
        <v>751</v>
      </c>
      <c r="B68" s="12" t="s">
        <v>63</v>
      </c>
      <c r="C68" s="12" t="s">
        <v>245</v>
      </c>
      <c r="D68" s="12" t="s">
        <v>206</v>
      </c>
      <c r="E68" s="13" t="s">
        <v>90</v>
      </c>
      <c r="F68" s="12">
        <v>840</v>
      </c>
      <c r="G68" s="25">
        <v>1.05</v>
      </c>
      <c r="H68" s="77">
        <f t="shared" si="0"/>
        <v>15749.5</v>
      </c>
    </row>
    <row r="69" spans="1:8" ht="31.5">
      <c r="A69" s="22">
        <v>804</v>
      </c>
      <c r="B69" s="12" t="s">
        <v>63</v>
      </c>
      <c r="C69" s="12" t="s">
        <v>245</v>
      </c>
      <c r="D69" s="12" t="s">
        <v>206</v>
      </c>
      <c r="E69" s="13" t="s">
        <v>119</v>
      </c>
      <c r="F69" s="12">
        <v>30</v>
      </c>
      <c r="G69" s="25">
        <v>1.025</v>
      </c>
      <c r="H69" s="77">
        <f t="shared" si="0"/>
        <v>15779.5</v>
      </c>
    </row>
    <row r="70" spans="1:9" ht="42.75" customHeight="1">
      <c r="A70" s="74">
        <v>692</v>
      </c>
      <c r="B70" s="43" t="s">
        <v>63</v>
      </c>
      <c r="C70" s="43" t="s">
        <v>245</v>
      </c>
      <c r="D70" s="43" t="s">
        <v>206</v>
      </c>
      <c r="E70" s="44" t="s">
        <v>64</v>
      </c>
      <c r="F70" s="43">
        <v>550</v>
      </c>
      <c r="G70" s="58">
        <v>1</v>
      </c>
      <c r="H70" s="57">
        <f t="shared" si="0"/>
        <v>16329.5</v>
      </c>
      <c r="I70" s="79"/>
    </row>
    <row r="71" spans="1:8" ht="15.75">
      <c r="A71" s="23"/>
      <c r="B71" s="14"/>
      <c r="C71" s="14"/>
      <c r="D71" s="14"/>
      <c r="E71" s="15"/>
      <c r="F71" s="14"/>
      <c r="G71" s="14"/>
      <c r="H71" s="26"/>
    </row>
  </sheetData>
  <mergeCells count="3">
    <mergeCell ref="A1:G1"/>
    <mergeCell ref="A2:G2"/>
    <mergeCell ref="A3:G3"/>
  </mergeCells>
  <printOptions/>
  <pageMargins left="0.7874015748031497" right="0.7874015748031497" top="0.984251968503937" bottom="0.984251968503937" header="0.5118110236220472" footer="0.5118110236220472"/>
  <pageSetup orientation="portrait" paperSize="9" scale="80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g.ungaro</dc:creator>
  <cp:keywords/>
  <dc:description/>
  <cp:lastModifiedBy>SBANFI</cp:lastModifiedBy>
  <cp:lastPrinted>1999-06-30T12:08:54Z</cp:lastPrinted>
  <dcterms:created xsi:type="dcterms:W3CDTF">1999-04-13T13:08:58Z</dcterms:created>
  <cp:category/>
  <cp:version/>
  <cp:contentType/>
  <cp:contentStatus/>
</cp:coreProperties>
</file>