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oluzione" sheetId="1" r:id="rId1"/>
  </sheets>
  <definedNames>
    <definedName name="_xlnm.Print_Area" localSheetId="0">'Soluzione'!$A$1:$F$46</definedName>
  </definedNames>
  <calcPr fullCalcOnLoad="1"/>
</workbook>
</file>

<file path=xl/sharedStrings.xml><?xml version="1.0" encoding="utf-8"?>
<sst xmlns="http://schemas.openxmlformats.org/spreadsheetml/2006/main" count="48" uniqueCount="45">
  <si>
    <t>%</t>
  </si>
  <si>
    <t>Sardegna-Corsica</t>
  </si>
  <si>
    <t>Toscana-Corsica</t>
  </si>
  <si>
    <t>Italia-Francia (Alpi)</t>
  </si>
  <si>
    <t>Italia-Svizzera</t>
  </si>
  <si>
    <t>Italia-Slovenia</t>
  </si>
  <si>
    <t>Italia-Austria</t>
  </si>
  <si>
    <t>INTERREG III</t>
  </si>
  <si>
    <t>“Spazio Alpino”</t>
  </si>
  <si>
    <t>Sezione Transfrontaliera</t>
  </si>
  <si>
    <t>Sezione Transnazionale</t>
  </si>
  <si>
    <t>Italia-Grecia</t>
  </si>
  <si>
    <t xml:space="preserve">Italia Albania </t>
  </si>
  <si>
    <t xml:space="preserve">“Cadses” </t>
  </si>
  <si>
    <t>Med. Occ. Alpi Latine</t>
  </si>
  <si>
    <t>"Archi-Med"</t>
  </si>
  <si>
    <t>Sezione Interregionale</t>
  </si>
  <si>
    <t>Indicizzazione 2000-2003</t>
  </si>
  <si>
    <t>RIPARTIZIONE DELLE RISORSE FESR STANZIATE PER</t>
  </si>
  <si>
    <t xml:space="preserve">INTERREG III - ITALIA </t>
  </si>
  <si>
    <t>(riserva per l'Abruzzo)</t>
  </si>
  <si>
    <t xml:space="preserve">Totale a prezzi 1999 </t>
  </si>
  <si>
    <t>Totale a prezzi 2003</t>
  </si>
  <si>
    <t>Italia-Francia (Isole)</t>
  </si>
  <si>
    <t>IMPORTI</t>
  </si>
  <si>
    <t>(Meuro)</t>
  </si>
  <si>
    <t>Totale sezione “C”</t>
  </si>
  <si>
    <t>Totale sezione “B”</t>
  </si>
  <si>
    <t>Totale sezione “A”</t>
  </si>
  <si>
    <t xml:space="preserve">La riserva di risorse destinate alla Regione Abruzzo, per la quota di 19,2 Meuro </t>
  </si>
  <si>
    <t>a valere sull'Iniziativa Interreg III 2000-2006, è ricompresa per 7,029 Meuro nel</t>
  </si>
  <si>
    <t xml:space="preserve">Programma "Cadses", ed assorbe per intero l'indicizzazione 2000-2003, pari a </t>
  </si>
  <si>
    <t>12,171 Meuro.</t>
  </si>
  <si>
    <t xml:space="preserve">Nei Programmi Italia-Grecia, Italia-Albania e Italia-Slovenia è ricompresa una quota    </t>
  </si>
  <si>
    <t xml:space="preserve">di risorse da riservare alla cooperazione adriatica in dipendenza della creazione </t>
  </si>
  <si>
    <t>dello strumento dell'Unione europea per la pace e la ricostruzione dei Balcani, previsto</t>
  </si>
  <si>
    <t>al punto 46 della  Comunicazione della Commissione agli Stati membri C(2000) n° 1101</t>
  </si>
  <si>
    <t>del 28.4.2000.</t>
  </si>
  <si>
    <t xml:space="preserve">Il programma Italia-Grecia comprende anche una quota di risorse da destinare alla </t>
  </si>
  <si>
    <t>copertura finanziaria dei maggiori oneri per il completamento del cavo di interconnes-</t>
  </si>
  <si>
    <t>sione elettrica Italia-Grecia (già cofinanziato con il Programma Regen e con Interreg</t>
  </si>
  <si>
    <t xml:space="preserve">II B), secondo i fabbisogni definiti dalla decisione della Commissione C(1999)3685 </t>
  </si>
  <si>
    <t>del 23/11/1999.</t>
  </si>
  <si>
    <t>NOTE ESPLICATIVE</t>
  </si>
  <si>
    <t>-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</si>
</sst>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%"/>
    <numFmt numFmtId="166" formatCode="0.0000"/>
    <numFmt numFmtId="167" formatCode="0.000"/>
    <numFmt numFmtId="168" formatCode="0.000%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1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Protection="0">
      <alignment horizontal="center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1" fontId="0" fillId="0" borderId="0" xfId="0" applyAlignment="1">
      <alignment horizontal="center" vertical="center"/>
    </xf>
    <xf numFmtId="1" fontId="1" fillId="0" borderId="1" xfId="0" applyFont="1" applyBorder="1" applyAlignment="1">
      <alignment horizontal="right"/>
    </xf>
    <xf numFmtId="1" fontId="0" fillId="0" borderId="0" xfId="0" applyBorder="1" applyAlignment="1">
      <alignment horizontal="center" vertical="center"/>
    </xf>
    <xf numFmtId="1" fontId="0" fillId="0" borderId="0" xfId="0" applyAlignment="1">
      <alignment horizontal="left" vertical="center"/>
    </xf>
    <xf numFmtId="1" fontId="1" fillId="0" borderId="1" xfId="0" applyFont="1" applyBorder="1" applyAlignment="1">
      <alignment horizontal="right" vertical="center"/>
    </xf>
    <xf numFmtId="1" fontId="1" fillId="0" borderId="2" xfId="0" applyFon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165" fontId="1" fillId="0" borderId="0" xfId="17" applyNumberFormat="1" applyFont="1" applyBorder="1" applyAlignment="1">
      <alignment vertical="center"/>
    </xf>
    <xf numFmtId="165" fontId="1" fillId="2" borderId="0" xfId="17" applyNumberFormat="1" applyFont="1" applyFill="1" applyBorder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10" fontId="1" fillId="0" borderId="1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horizontal="right" vertical="center"/>
    </xf>
    <xf numFmtId="167" fontId="1" fillId="0" borderId="1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/>
    </xf>
    <xf numFmtId="1" fontId="1" fillId="0" borderId="0" xfId="0" applyFont="1" applyAlignment="1">
      <alignment horizontal="left" vertical="center"/>
    </xf>
    <xf numFmtId="167" fontId="1" fillId="0" borderId="0" xfId="0" applyNumberFormat="1" applyFont="1" applyAlignment="1">
      <alignment horizontal="right" vertical="center"/>
    </xf>
    <xf numFmtId="1" fontId="3" fillId="0" borderId="0" xfId="0" applyFont="1" applyAlignment="1">
      <alignment horizontal="center" vertical="center"/>
    </xf>
    <xf numFmtId="1" fontId="3" fillId="0" borderId="0" xfId="0" applyFont="1" applyAlignment="1">
      <alignment horizontal="left" vertical="center"/>
    </xf>
    <xf numFmtId="1" fontId="1" fillId="0" borderId="2" xfId="0" applyFont="1" applyBorder="1" applyAlignment="1">
      <alignment horizontal="right"/>
    </xf>
    <xf numFmtId="167" fontId="1" fillId="0" borderId="2" xfId="0" applyNumberFormat="1" applyFont="1" applyBorder="1" applyAlignment="1">
      <alignment vertical="center"/>
    </xf>
    <xf numFmtId="10" fontId="1" fillId="0" borderId="2" xfId="17" applyNumberFormat="1" applyFont="1" applyBorder="1" applyAlignment="1">
      <alignment vertical="center"/>
    </xf>
    <xf numFmtId="10" fontId="1" fillId="0" borderId="1" xfId="17" applyNumberFormat="1" applyFont="1" applyBorder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" fontId="0" fillId="0" borderId="1" xfId="0" applyFont="1" applyBorder="1" applyAlignment="1">
      <alignment horizontal="left" vertical="center"/>
    </xf>
    <xf numFmtId="167" fontId="0" fillId="0" borderId="1" xfId="0" applyNumberFormat="1" applyFont="1" applyBorder="1" applyAlignment="1">
      <alignment horizontal="right" vertical="center"/>
    </xf>
    <xf numFmtId="1" fontId="0" fillId="0" borderId="2" xfId="0" applyFont="1" applyBorder="1" applyAlignment="1">
      <alignment horizontal="left" vertical="center"/>
    </xf>
    <xf numFmtId="1" fontId="2" fillId="0" borderId="3" xfId="0" applyFont="1" applyBorder="1" applyAlignment="1">
      <alignment horizontal="left" vertical="center"/>
    </xf>
    <xf numFmtId="1" fontId="2" fillId="0" borderId="4" xfId="0" applyFont="1" applyBorder="1" applyAlignment="1">
      <alignment horizontal="left" vertical="center"/>
    </xf>
    <xf numFmtId="10" fontId="0" fillId="0" borderId="1" xfId="17" applyNumberFormat="1" applyFont="1" applyBorder="1" applyAlignment="1">
      <alignment vertical="center"/>
    </xf>
    <xf numFmtId="10" fontId="0" fillId="2" borderId="1" xfId="17" applyNumberFormat="1" applyFont="1" applyFill="1" applyBorder="1" applyAlignment="1">
      <alignment horizontal="right" vertical="center"/>
    </xf>
    <xf numFmtId="1" fontId="1" fillId="0" borderId="4" xfId="0" applyFont="1" applyBorder="1" applyAlignment="1">
      <alignment horizontal="left" vertical="center"/>
    </xf>
    <xf numFmtId="166" fontId="0" fillId="0" borderId="1" xfId="0" applyNumberFormat="1" applyFont="1" applyBorder="1" applyAlignment="1">
      <alignment/>
    </xf>
    <xf numFmtId="166" fontId="0" fillId="2" borderId="1" xfId="0" applyNumberFormat="1" applyFont="1" applyFill="1" applyBorder="1" applyAlignment="1">
      <alignment horizontal="right"/>
    </xf>
    <xf numFmtId="166" fontId="1" fillId="0" borderId="1" xfId="0" applyNumberFormat="1" applyFont="1" applyBorder="1" applyAlignment="1">
      <alignment/>
    </xf>
    <xf numFmtId="10" fontId="1" fillId="2" borderId="1" xfId="17" applyNumberFormat="1" applyFont="1" applyFill="1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1" fontId="2" fillId="0" borderId="0" xfId="0" applyFont="1" applyAlignment="1">
      <alignment horizontal="left" vertical="center"/>
    </xf>
    <xf numFmtId="1" fontId="1" fillId="0" borderId="0" xfId="0" applyFont="1" applyBorder="1" applyAlignment="1">
      <alignment horizontal="center"/>
    </xf>
    <xf numFmtId="9" fontId="1" fillId="0" borderId="0" xfId="17" applyFont="1" applyBorder="1" applyAlignment="1">
      <alignment horizontal="center"/>
    </xf>
    <xf numFmtId="9" fontId="1" fillId="0" borderId="5" xfId="17" applyFont="1" applyBorder="1" applyAlignment="1">
      <alignment horizontal="center"/>
    </xf>
    <xf numFmtId="1" fontId="2" fillId="0" borderId="0" xfId="0" applyFont="1" applyAlignment="1">
      <alignment vertical="center"/>
    </xf>
    <xf numFmtId="1" fontId="2" fillId="0" borderId="0" xfId="0" applyFont="1" applyAlignment="1">
      <alignment horizontal="left" vertical="center"/>
    </xf>
    <xf numFmtId="1" fontId="1" fillId="0" borderId="0" xfId="0" applyFont="1" applyAlignment="1">
      <alignment horizontal="center" vertical="center"/>
    </xf>
    <xf numFmtId="10" fontId="1" fillId="0" borderId="2" xfId="17" applyNumberFormat="1" applyFont="1" applyBorder="1" applyAlignment="1">
      <alignment horizontal="center" vertical="center"/>
    </xf>
    <xf numFmtId="10" fontId="1" fillId="0" borderId="3" xfId="17" applyNumberFormat="1" applyFont="1" applyBorder="1" applyAlignment="1">
      <alignment horizontal="center" vertical="center"/>
    </xf>
    <xf numFmtId="10" fontId="1" fillId="0" borderId="1" xfId="17" applyNumberFormat="1" applyFont="1" applyBorder="1" applyAlignment="1">
      <alignment horizontal="center" vertical="center"/>
    </xf>
    <xf numFmtId="1" fontId="0" fillId="0" borderId="6" xfId="0" applyFont="1" applyBorder="1" applyAlignment="1">
      <alignment horizontal="center" vertical="center"/>
    </xf>
    <xf numFmtId="1" fontId="0" fillId="0" borderId="7" xfId="0" applyFont="1" applyBorder="1" applyAlignment="1">
      <alignment horizontal="center" vertical="center"/>
    </xf>
    <xf numFmtId="1" fontId="0" fillId="0" borderId="8" xfId="0" applyFont="1" applyBorder="1" applyAlignment="1">
      <alignment horizontal="center" vertical="center"/>
    </xf>
    <xf numFmtId="1" fontId="1" fillId="0" borderId="9" xfId="0" applyFont="1" applyBorder="1" applyAlignment="1">
      <alignment horizontal="left"/>
    </xf>
    <xf numFmtId="1" fontId="1" fillId="0" borderId="10" xfId="0" applyFont="1" applyBorder="1" applyAlignment="1">
      <alignment horizontal="left"/>
    </xf>
    <xf numFmtId="1" fontId="1" fillId="0" borderId="11" xfId="0" applyFont="1" applyBorder="1" applyAlignment="1">
      <alignment horizontal="left"/>
    </xf>
    <xf numFmtId="1" fontId="0" fillId="3" borderId="2" xfId="0" applyFont="1" applyFill="1" applyBorder="1" applyAlignment="1">
      <alignment horizontal="center" vertical="center"/>
    </xf>
    <xf numFmtId="1" fontId="0" fillId="3" borderId="3" xfId="0" applyFont="1" applyFill="1" applyBorder="1" applyAlignment="1">
      <alignment horizontal="center" vertical="center"/>
    </xf>
    <xf numFmtId="1" fontId="0" fillId="3" borderId="4" xfId="0" applyFont="1" applyFill="1" applyBorder="1" applyAlignment="1">
      <alignment horizontal="center" vertical="center"/>
    </xf>
    <xf numFmtId="167" fontId="1" fillId="0" borderId="2" xfId="0" applyNumberFormat="1" applyFont="1" applyBorder="1" applyAlignment="1">
      <alignment horizontal="right" vertical="center"/>
    </xf>
    <xf numFmtId="167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7" fontId="0" fillId="0" borderId="1" xfId="0" applyNumberFormat="1" applyFont="1" applyBorder="1" applyAlignment="1">
      <alignment horizontal="right" vertical="center"/>
    </xf>
    <xf numFmtId="10" fontId="0" fillId="0" borderId="8" xfId="17" applyNumberFormat="1" applyFont="1" applyBorder="1" applyAlignment="1">
      <alignment horizontal="right" vertical="center"/>
    </xf>
    <xf numFmtId="10" fontId="0" fillId="0" borderId="5" xfId="17" applyNumberFormat="1" applyFont="1" applyBorder="1" applyAlignment="1">
      <alignment horizontal="right" vertical="center"/>
    </xf>
    <xf numFmtId="10" fontId="0" fillId="0" borderId="12" xfId="17" applyNumberFormat="1" applyFont="1" applyBorder="1" applyAlignment="1">
      <alignment horizontal="right" vertical="center"/>
    </xf>
    <xf numFmtId="1" fontId="0" fillId="0" borderId="0" xfId="0" applyAlignment="1">
      <alignment horizontal="left" vertical="center"/>
    </xf>
    <xf numFmtId="1" fontId="1" fillId="0" borderId="6" xfId="0" applyFont="1" applyBorder="1" applyAlignment="1">
      <alignment horizontal="center" vertical="center"/>
    </xf>
    <xf numFmtId="1" fontId="1" fillId="0" borderId="7" xfId="0" applyFont="1" applyBorder="1" applyAlignment="1">
      <alignment horizontal="center" vertical="center"/>
    </xf>
    <xf numFmtId="1" fontId="1" fillId="0" borderId="8" xfId="0" applyFont="1" applyBorder="1" applyAlignment="1">
      <alignment horizontal="center" vertical="center"/>
    </xf>
    <xf numFmtId="1" fontId="1" fillId="0" borderId="13" xfId="0" applyFont="1" applyBorder="1" applyAlignment="1">
      <alignment horizontal="center" vertical="center"/>
    </xf>
    <xf numFmtId="1" fontId="1" fillId="0" borderId="0" xfId="0" applyFont="1" applyBorder="1" applyAlignment="1">
      <alignment horizontal="center" vertical="center"/>
    </xf>
    <xf numFmtId="1" fontId="1" fillId="0" borderId="5" xfId="0" applyFont="1" applyBorder="1" applyAlignment="1">
      <alignment horizontal="center" vertical="center"/>
    </xf>
    <xf numFmtId="1" fontId="2" fillId="0" borderId="0" xfId="0" applyFont="1" applyAlignment="1">
      <alignment horizontal="justify" vertical="center"/>
    </xf>
    <xf numFmtId="1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workbookViewId="0" topLeftCell="A35">
      <selection activeCell="B39" sqref="B39:F39"/>
    </sheetView>
  </sheetViews>
  <sheetFormatPr defaultColWidth="9.140625" defaultRowHeight="12.75"/>
  <cols>
    <col min="1" max="1" width="1.8515625" style="0" customWidth="1"/>
    <col min="2" max="2" width="27.8515625" style="0" customWidth="1"/>
    <col min="4" max="4" width="13.7109375" style="0" customWidth="1"/>
    <col min="5" max="5" width="11.28125" style="0" customWidth="1"/>
  </cols>
  <sheetData>
    <row r="1" spans="2:5" ht="12.75">
      <c r="B1" s="42" t="s">
        <v>18</v>
      </c>
      <c r="C1" s="42"/>
      <c r="D1" s="42"/>
      <c r="E1" s="42"/>
    </row>
    <row r="2" spans="2:5" ht="12.75">
      <c r="B2" s="42" t="s">
        <v>19</v>
      </c>
      <c r="C2" s="42"/>
      <c r="D2" s="42"/>
      <c r="E2" s="42"/>
    </row>
    <row r="4" spans="2:6" ht="12.75">
      <c r="B4" s="57" t="s">
        <v>7</v>
      </c>
      <c r="C4" s="67" t="s">
        <v>24</v>
      </c>
      <c r="D4" s="68"/>
      <c r="E4" s="69"/>
      <c r="F4" s="2"/>
    </row>
    <row r="5" spans="2:6" ht="12.75">
      <c r="B5" s="58"/>
      <c r="C5" s="70"/>
      <c r="D5" s="71"/>
      <c r="E5" s="72"/>
      <c r="F5" s="2"/>
    </row>
    <row r="6" spans="2:6" ht="12.75">
      <c r="B6" s="58"/>
      <c r="C6" s="38" t="s">
        <v>0</v>
      </c>
      <c r="D6" s="37" t="s">
        <v>25</v>
      </c>
      <c r="E6" s="39" t="s">
        <v>0</v>
      </c>
      <c r="F6" s="2"/>
    </row>
    <row r="7" spans="2:6" ht="12.75">
      <c r="B7" s="59" t="s">
        <v>9</v>
      </c>
      <c r="C7" s="60"/>
      <c r="D7" s="60"/>
      <c r="E7" s="61"/>
      <c r="F7" s="2"/>
    </row>
    <row r="8" spans="2:6" ht="12.75">
      <c r="B8" s="23" t="s">
        <v>6</v>
      </c>
      <c r="C8" s="43">
        <v>0.6</v>
      </c>
      <c r="D8" s="24">
        <f>D17*E8</f>
        <v>20.448</v>
      </c>
      <c r="E8" s="28">
        <v>0.08</v>
      </c>
      <c r="F8" s="2"/>
    </row>
    <row r="9" spans="2:6" ht="12.75">
      <c r="B9" s="23" t="s">
        <v>5</v>
      </c>
      <c r="C9" s="44"/>
      <c r="D9" s="24">
        <f>D17*E9</f>
        <v>56.232</v>
      </c>
      <c r="E9" s="28">
        <v>0.22</v>
      </c>
      <c r="F9" s="2"/>
    </row>
    <row r="10" spans="2:6" ht="12.75">
      <c r="B10" s="3" t="s">
        <v>3</v>
      </c>
      <c r="C10" s="44"/>
      <c r="D10" s="35">
        <f>E10*D17</f>
        <v>38.339999999999996</v>
      </c>
      <c r="E10" s="28">
        <v>0.15</v>
      </c>
      <c r="F10" s="2"/>
    </row>
    <row r="11" spans="2:6" ht="12.75">
      <c r="B11" s="25" t="s">
        <v>23</v>
      </c>
      <c r="C11" s="44"/>
      <c r="D11" s="62">
        <f>D17*E11</f>
        <v>38.339999999999996</v>
      </c>
      <c r="E11" s="63">
        <v>0.15</v>
      </c>
      <c r="F11" s="2"/>
    </row>
    <row r="12" spans="2:6" ht="12.75">
      <c r="B12" s="26" t="s">
        <v>1</v>
      </c>
      <c r="C12" s="44"/>
      <c r="D12" s="62"/>
      <c r="E12" s="64"/>
      <c r="F12" s="2"/>
    </row>
    <row r="13" spans="2:6" ht="12.75">
      <c r="B13" s="27" t="s">
        <v>2</v>
      </c>
      <c r="C13" s="44"/>
      <c r="D13" s="62"/>
      <c r="E13" s="65"/>
      <c r="F13" s="2"/>
    </row>
    <row r="14" spans="2:6" ht="12.75">
      <c r="B14" s="23" t="s">
        <v>4</v>
      </c>
      <c r="C14" s="44"/>
      <c r="D14" s="24">
        <f>D17*E14</f>
        <v>25.560000000000002</v>
      </c>
      <c r="E14" s="28">
        <v>0.1</v>
      </c>
      <c r="F14" s="2"/>
    </row>
    <row r="15" spans="2:6" ht="12.75">
      <c r="B15" s="23" t="s">
        <v>12</v>
      </c>
      <c r="C15" s="44"/>
      <c r="D15" s="24">
        <f>D17*E15</f>
        <v>43.452000000000005</v>
      </c>
      <c r="E15" s="28">
        <v>0.17</v>
      </c>
      <c r="F15" s="2"/>
    </row>
    <row r="16" spans="2:6" ht="12.75">
      <c r="B16" s="23" t="s">
        <v>11</v>
      </c>
      <c r="C16" s="44"/>
      <c r="D16" s="24">
        <f>D17*E16</f>
        <v>33.228</v>
      </c>
      <c r="E16" s="28">
        <v>0.13</v>
      </c>
      <c r="F16" s="2"/>
    </row>
    <row r="17" spans="2:6" ht="12.75">
      <c r="B17" s="18" t="s">
        <v>28</v>
      </c>
      <c r="C17" s="44"/>
      <c r="D17" s="19">
        <f>C8*D27</f>
        <v>255.6</v>
      </c>
      <c r="E17" s="20">
        <v>1</v>
      </c>
      <c r="F17" s="2"/>
    </row>
    <row r="18" spans="2:6" ht="12.75">
      <c r="B18" s="49" t="s">
        <v>10</v>
      </c>
      <c r="C18" s="50"/>
      <c r="D18" s="50"/>
      <c r="E18" s="51"/>
      <c r="F18" s="2"/>
    </row>
    <row r="19" spans="2:6" ht="12.75">
      <c r="B19" s="23" t="s">
        <v>13</v>
      </c>
      <c r="C19" s="45">
        <v>0.34</v>
      </c>
      <c r="D19" s="31">
        <f>E19*D23</f>
        <v>52.1424</v>
      </c>
      <c r="E19" s="28">
        <v>0.36</v>
      </c>
      <c r="F19" s="7"/>
    </row>
    <row r="20" spans="2:6" ht="12.75">
      <c r="B20" s="23" t="s">
        <v>14</v>
      </c>
      <c r="C20" s="45"/>
      <c r="D20" s="31">
        <f>D23*E20</f>
        <v>44.9004</v>
      </c>
      <c r="E20" s="28">
        <v>0.31</v>
      </c>
      <c r="F20" s="7"/>
    </row>
    <row r="21" spans="2:6" ht="12.75">
      <c r="B21" s="23" t="s">
        <v>8</v>
      </c>
      <c r="C21" s="45"/>
      <c r="D21" s="31">
        <f>D23*E21</f>
        <v>24.6228</v>
      </c>
      <c r="E21" s="28">
        <v>0.17</v>
      </c>
      <c r="F21" s="7"/>
    </row>
    <row r="22" spans="2:6" ht="12.75">
      <c r="B22" s="23" t="s">
        <v>15</v>
      </c>
      <c r="C22" s="45"/>
      <c r="D22" s="32">
        <f>D23*E22</f>
        <v>23.174400000000002</v>
      </c>
      <c r="E22" s="29">
        <v>0.16</v>
      </c>
      <c r="F22" s="8"/>
    </row>
    <row r="23" spans="2:6" ht="12.75">
      <c r="B23" s="1" t="s">
        <v>27</v>
      </c>
      <c r="C23" s="45"/>
      <c r="D23" s="33">
        <f>C19*D27</f>
        <v>144.84</v>
      </c>
      <c r="E23" s="34">
        <f>SUM(E19:E22)</f>
        <v>1</v>
      </c>
      <c r="F23" s="6"/>
    </row>
    <row r="24" spans="2:7" ht="12.75">
      <c r="B24" s="49" t="s">
        <v>16</v>
      </c>
      <c r="C24" s="50"/>
      <c r="D24" s="50"/>
      <c r="E24" s="51"/>
      <c r="F24" s="2"/>
      <c r="G24" s="9"/>
    </row>
    <row r="25" spans="2:6" ht="12.75">
      <c r="B25" s="1" t="s">
        <v>26</v>
      </c>
      <c r="C25" s="21">
        <v>0.06</v>
      </c>
      <c r="D25" s="13">
        <f>C25*D27</f>
        <v>25.56</v>
      </c>
      <c r="E25" s="10">
        <v>1</v>
      </c>
      <c r="F25" s="2"/>
    </row>
    <row r="26" spans="2:6" ht="12.75">
      <c r="B26" s="46"/>
      <c r="C26" s="47"/>
      <c r="D26" s="47"/>
      <c r="E26" s="48"/>
      <c r="F26" s="2"/>
    </row>
    <row r="27" spans="2:6" ht="15.75" customHeight="1">
      <c r="B27" s="4" t="s">
        <v>21</v>
      </c>
      <c r="C27" s="22">
        <f>C25+C19+C8</f>
        <v>1</v>
      </c>
      <c r="D27" s="12">
        <v>426</v>
      </c>
      <c r="E27" s="10">
        <v>1</v>
      </c>
      <c r="F27" s="2"/>
    </row>
    <row r="28" spans="2:6" ht="18" customHeight="1">
      <c r="B28" s="5" t="s">
        <v>17</v>
      </c>
      <c r="C28" s="52"/>
      <c r="D28" s="55">
        <v>12.171</v>
      </c>
      <c r="E28" s="52"/>
      <c r="F28" s="2"/>
    </row>
    <row r="29" spans="2:6" ht="12.75">
      <c r="B29" s="30" t="s">
        <v>20</v>
      </c>
      <c r="C29" s="53"/>
      <c r="D29" s="56"/>
      <c r="E29" s="53"/>
      <c r="F29" s="2"/>
    </row>
    <row r="30" spans="2:6" ht="20.25" customHeight="1">
      <c r="B30" s="4" t="s">
        <v>22</v>
      </c>
      <c r="C30" s="54"/>
      <c r="D30" s="11">
        <f>SUM(D27:D29)</f>
        <v>438.171</v>
      </c>
      <c r="E30" s="54"/>
      <c r="F30" s="2"/>
    </row>
    <row r="31" spans="2:6" ht="12.75">
      <c r="B31" s="14"/>
      <c r="D31" s="15"/>
      <c r="F31" s="2"/>
    </row>
    <row r="32" spans="1:6" ht="12.75">
      <c r="A32" s="17" t="s">
        <v>43</v>
      </c>
      <c r="F32" s="2"/>
    </row>
    <row r="33" spans="1:7" ht="12.75">
      <c r="A33" t="s">
        <v>44</v>
      </c>
      <c r="B33" s="73" t="s">
        <v>29</v>
      </c>
      <c r="C33" s="74"/>
      <c r="D33" s="74"/>
      <c r="E33" s="74"/>
      <c r="F33" s="74"/>
      <c r="G33" s="16"/>
    </row>
    <row r="34" spans="2:7" ht="12.75">
      <c r="B34" s="41" t="s">
        <v>30</v>
      </c>
      <c r="C34" s="41"/>
      <c r="D34" s="41"/>
      <c r="E34" s="41"/>
      <c r="F34" s="41"/>
      <c r="G34" s="16"/>
    </row>
    <row r="35" spans="2:7" ht="12.75">
      <c r="B35" s="41" t="s">
        <v>31</v>
      </c>
      <c r="C35" s="74"/>
      <c r="D35" s="74"/>
      <c r="E35" s="74"/>
      <c r="F35" s="74"/>
      <c r="G35" s="40"/>
    </row>
    <row r="36" spans="2:7" ht="12.75">
      <c r="B36" s="41" t="s">
        <v>32</v>
      </c>
      <c r="C36" s="74"/>
      <c r="D36" s="74"/>
      <c r="E36" s="74"/>
      <c r="F36" s="74"/>
      <c r="G36" s="40"/>
    </row>
    <row r="37" spans="1:6" ht="12.75">
      <c r="A37" t="s">
        <v>44</v>
      </c>
      <c r="B37" s="41" t="s">
        <v>33</v>
      </c>
      <c r="C37" s="41"/>
      <c r="D37" s="41"/>
      <c r="E37" s="41"/>
      <c r="F37" s="41"/>
    </row>
    <row r="38" spans="2:6" ht="12.75">
      <c r="B38" s="41" t="s">
        <v>34</v>
      </c>
      <c r="C38" s="41"/>
      <c r="D38" s="41"/>
      <c r="E38" s="41"/>
      <c r="F38" s="41"/>
    </row>
    <row r="39" spans="2:6" ht="12.75">
      <c r="B39" s="41" t="s">
        <v>35</v>
      </c>
      <c r="C39" s="41"/>
      <c r="D39" s="41"/>
      <c r="E39" s="41"/>
      <c r="F39" s="41"/>
    </row>
    <row r="40" spans="2:6" ht="12.75">
      <c r="B40" s="41" t="s">
        <v>36</v>
      </c>
      <c r="C40" s="41"/>
      <c r="D40" s="41"/>
      <c r="E40" s="41"/>
      <c r="F40" s="41"/>
    </row>
    <row r="41" spans="2:6" ht="12.75">
      <c r="B41" s="41" t="s">
        <v>37</v>
      </c>
      <c r="C41" s="41"/>
      <c r="D41" s="41"/>
      <c r="E41" s="41"/>
      <c r="F41" s="41"/>
    </row>
    <row r="42" spans="1:6" ht="12.75">
      <c r="A42" t="s">
        <v>44</v>
      </c>
      <c r="B42" s="36" t="s">
        <v>38</v>
      </c>
      <c r="C42" s="36"/>
      <c r="D42" s="36"/>
      <c r="E42" s="36"/>
      <c r="F42" s="36"/>
    </row>
    <row r="43" spans="2:6" ht="12.75">
      <c r="B43" s="41" t="s">
        <v>39</v>
      </c>
      <c r="C43" s="41"/>
      <c r="D43" s="41"/>
      <c r="E43" s="41"/>
      <c r="F43" s="41"/>
    </row>
    <row r="44" spans="2:6" ht="12.75">
      <c r="B44" s="41" t="s">
        <v>40</v>
      </c>
      <c r="C44" s="66"/>
      <c r="D44" s="66"/>
      <c r="E44" s="66"/>
      <c r="F44" s="66"/>
    </row>
    <row r="45" spans="2:6" ht="12.75">
      <c r="B45" s="41" t="s">
        <v>41</v>
      </c>
      <c r="C45" s="41"/>
      <c r="D45" s="41"/>
      <c r="E45" s="41"/>
      <c r="F45" s="41"/>
    </row>
    <row r="46" spans="2:6" ht="12.75">
      <c r="B46" s="41" t="s">
        <v>42</v>
      </c>
      <c r="C46" s="41"/>
      <c r="D46" s="41"/>
      <c r="E46" s="41"/>
      <c r="F46" s="41"/>
    </row>
    <row r="48" ht="12.75">
      <c r="E48" s="3"/>
    </row>
  </sheetData>
  <mergeCells count="28">
    <mergeCell ref="B46:F46"/>
    <mergeCell ref="B41:F41"/>
    <mergeCell ref="B43:F43"/>
    <mergeCell ref="B44:F44"/>
    <mergeCell ref="B45:F45"/>
    <mergeCell ref="B33:F33"/>
    <mergeCell ref="B34:F34"/>
    <mergeCell ref="B35:F35"/>
    <mergeCell ref="B36:F36"/>
    <mergeCell ref="B37:F37"/>
    <mergeCell ref="B38:F38"/>
    <mergeCell ref="B39:F39"/>
    <mergeCell ref="B40:F40"/>
    <mergeCell ref="B18:E18"/>
    <mergeCell ref="B4:B6"/>
    <mergeCell ref="C4:E5"/>
    <mergeCell ref="B7:E7"/>
    <mergeCell ref="D11:D13"/>
    <mergeCell ref="E11:E13"/>
    <mergeCell ref="B24:E24"/>
    <mergeCell ref="C28:C30"/>
    <mergeCell ref="E28:E30"/>
    <mergeCell ref="D28:D29"/>
    <mergeCell ref="B1:E1"/>
    <mergeCell ref="B2:E2"/>
    <mergeCell ref="C8:C17"/>
    <mergeCell ref="C19:C23"/>
    <mergeCell ref="B26:E26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del Tesoro</dc:creator>
  <cp:keywords/>
  <dc:description/>
  <cp:lastModifiedBy>DFONTANA</cp:lastModifiedBy>
  <cp:lastPrinted>2000-07-11T16:35:18Z</cp:lastPrinted>
  <dcterms:created xsi:type="dcterms:W3CDTF">2000-06-07T08:33:06Z</dcterms:created>
  <dcterms:modified xsi:type="dcterms:W3CDTF">2000-07-11T16:35:24Z</dcterms:modified>
  <cp:category/>
  <cp:version/>
  <cp:contentType/>
  <cp:contentStatus/>
</cp:coreProperties>
</file>