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'Foglio1'!$A$1:$H$14</definedName>
  </definedNames>
  <calcPr fullCalcOnLoad="1"/>
</workbook>
</file>

<file path=xl/sharedStrings.xml><?xml version="1.0" encoding="utf-8"?>
<sst xmlns="http://schemas.openxmlformats.org/spreadsheetml/2006/main" count="31" uniqueCount="31">
  <si>
    <t>ISTITUTI</t>
  </si>
  <si>
    <t>60% DI 5.050</t>
  </si>
  <si>
    <t xml:space="preserve">Istituto Zooprofilattico Sperimentale Piemonte, Liguria e Valle d’Aosta </t>
  </si>
  <si>
    <t>Torino</t>
  </si>
  <si>
    <t>Istituto Zooprofilattico Sperimentale della Lombardia e dell’ Emilia Romagna</t>
  </si>
  <si>
    <t>Brescia</t>
  </si>
  <si>
    <t xml:space="preserve">Istituto Zooprofilattico Sperimentale delle Venezie </t>
  </si>
  <si>
    <t>Padova</t>
  </si>
  <si>
    <t xml:space="preserve">Istituto Zooprofilattico Sperimentale dell’Umbria e delle Marche </t>
  </si>
  <si>
    <t>Perugia</t>
  </si>
  <si>
    <t xml:space="preserve">Istituto Zooprofilattico Sperimentale del Lazio e della Toscana </t>
  </si>
  <si>
    <t>Roma</t>
  </si>
  <si>
    <t xml:space="preserve">Istituto Zooprofilattico Sperimentale dell’Abruzzo e del Molise “G. Caporale” </t>
  </si>
  <si>
    <t>Teramo</t>
  </si>
  <si>
    <t xml:space="preserve">Istituto Zooprofilattico Sperimentale del Mezzogiorno </t>
  </si>
  <si>
    <t>Portici</t>
  </si>
  <si>
    <t xml:space="preserve">Istituto Zooprofilattico Sperimentale della Puglia e della Basilicata </t>
  </si>
  <si>
    <t>Foggia</t>
  </si>
  <si>
    <t xml:space="preserve">Istituto Zooprofilattico Sperimentale della  Sicilia </t>
  </si>
  <si>
    <t>Palermo</t>
  </si>
  <si>
    <t>Istituto Zooprofilattico Sperimentale della Sardegna</t>
  </si>
  <si>
    <t>Sassari</t>
  </si>
  <si>
    <t>TOTALE</t>
  </si>
  <si>
    <t>FSN 2002</t>
  </si>
  <si>
    <t>FSN 2000</t>
  </si>
  <si>
    <t>Adeguamento 
al tasso inflattivo</t>
  </si>
  <si>
    <t xml:space="preserve">Requisiti tecnologici 
Rieq. moduli minimi 
Oneri Organi </t>
  </si>
  <si>
    <t>FINANZIAMENTO AGLI ISTITUTI ZOOPROFILATTICI SPERIMENTALI</t>
  </si>
  <si>
    <t>SEDE CENTRALE</t>
  </si>
  <si>
    <t>FINANZIAMENTO COMPLESSIVO</t>
  </si>
  <si>
    <t>(milioni di euro)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</si>
</sst>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00"/>
    <numFmt numFmtId="166" formatCode="0.0000"/>
    <numFmt numFmtId="167" formatCode="#,##0.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5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J3" sqref="J3"/>
    </sheetView>
  </sheetViews>
  <sheetFormatPr defaultColWidth="9.140625" defaultRowHeight="12.75"/>
  <cols>
    <col min="1" max="1" width="46.57421875" style="0" customWidth="1"/>
    <col min="2" max="2" width="16.421875" style="0" customWidth="1"/>
    <col min="3" max="3" width="19.7109375" style="0" hidden="1" customWidth="1"/>
    <col min="4" max="4" width="0" style="0" hidden="1" customWidth="1"/>
    <col min="5" max="5" width="10.8515625" style="0" hidden="1" customWidth="1"/>
    <col min="6" max="6" width="13.8515625" style="21" customWidth="1"/>
    <col min="7" max="7" width="13.28125" style="0" customWidth="1"/>
    <col min="8" max="8" width="21.00390625" style="0" customWidth="1"/>
    <col min="9" max="9" width="7.57421875" style="0" customWidth="1"/>
    <col min="10" max="10" width="9.57421875" style="0" bestFit="1" customWidth="1"/>
    <col min="12" max="12" width="0.2890625" style="0" customWidth="1"/>
  </cols>
  <sheetData>
    <row r="1" spans="1:8" ht="15.75">
      <c r="A1" s="15" t="s">
        <v>27</v>
      </c>
      <c r="B1" s="16"/>
      <c r="C1" s="16"/>
      <c r="D1" s="16"/>
      <c r="E1" s="16"/>
      <c r="F1" s="16"/>
      <c r="G1" s="16"/>
      <c r="H1" s="16"/>
    </row>
    <row r="2" spans="1:8" ht="15.75">
      <c r="A2" s="4"/>
      <c r="B2" s="4"/>
      <c r="C2" s="4"/>
      <c r="D2" s="4"/>
      <c r="E2" s="4"/>
      <c r="F2" s="18"/>
      <c r="G2" s="4"/>
      <c r="H2" s="17" t="s">
        <v>30</v>
      </c>
    </row>
    <row r="3" spans="1:9" ht="78.75" customHeight="1">
      <c r="A3" s="6" t="s">
        <v>0</v>
      </c>
      <c r="B3" s="11" t="s">
        <v>28</v>
      </c>
      <c r="C3" s="11" t="s">
        <v>25</v>
      </c>
      <c r="D3" s="11" t="s">
        <v>1</v>
      </c>
      <c r="E3" s="5" t="s">
        <v>26</v>
      </c>
      <c r="F3" s="5" t="s">
        <v>24</v>
      </c>
      <c r="G3" s="5" t="s">
        <v>23</v>
      </c>
      <c r="H3" s="5" t="s">
        <v>29</v>
      </c>
      <c r="I3" s="10"/>
    </row>
    <row r="4" spans="1:12" ht="39.75" customHeight="1">
      <c r="A4" s="12" t="s">
        <v>2</v>
      </c>
      <c r="B4" s="6" t="s">
        <v>3</v>
      </c>
      <c r="C4" s="7">
        <v>12.45</v>
      </c>
      <c r="D4" s="7">
        <v>0.303</v>
      </c>
      <c r="E4" s="7">
        <v>0.303</v>
      </c>
      <c r="F4" s="19">
        <f aca="true" t="shared" si="0" ref="F4:F13">+$K$15/$H$14*H4</f>
        <v>0.8925145517241381</v>
      </c>
      <c r="G4" s="8">
        <f aca="true" t="shared" si="1" ref="G4:G13">+$J$15/$H$14*H4</f>
        <v>11.860485448275865</v>
      </c>
      <c r="H4" s="13">
        <v>12.753</v>
      </c>
      <c r="I4" s="2"/>
      <c r="J4" s="1"/>
      <c r="L4" s="1">
        <f aca="true" t="shared" si="2" ref="L4:L13">SUM(G4:K4)</f>
        <v>24.613485448275867</v>
      </c>
    </row>
    <row r="5" spans="1:12" ht="36.75" customHeight="1">
      <c r="A5" s="12" t="s">
        <v>4</v>
      </c>
      <c r="B5" s="6" t="s">
        <v>5</v>
      </c>
      <c r="C5" s="7">
        <v>24.97</v>
      </c>
      <c r="D5" s="7">
        <v>0.303</v>
      </c>
      <c r="E5" s="7">
        <v>1.732</v>
      </c>
      <c r="F5" s="19">
        <f t="shared" si="0"/>
        <v>1.8687307739463601</v>
      </c>
      <c r="G5" s="8">
        <f t="shared" si="1"/>
        <v>24.833269226053645</v>
      </c>
      <c r="H5" s="13">
        <v>26.701999999999998</v>
      </c>
      <c r="I5" s="2"/>
      <c r="L5" s="1">
        <f t="shared" si="2"/>
        <v>51.53526922605364</v>
      </c>
    </row>
    <row r="6" spans="1:12" ht="34.5" customHeight="1">
      <c r="A6" s="12" t="s">
        <v>6</v>
      </c>
      <c r="B6" s="6" t="s">
        <v>7</v>
      </c>
      <c r="C6" s="7">
        <v>14.99</v>
      </c>
      <c r="D6" s="7">
        <v>0.303</v>
      </c>
      <c r="E6" s="7">
        <v>0.303</v>
      </c>
      <c r="F6" s="19">
        <f t="shared" si="0"/>
        <v>1.070275624521073</v>
      </c>
      <c r="G6" s="8">
        <f t="shared" si="1"/>
        <v>14.222724375478931</v>
      </c>
      <c r="H6" s="13">
        <v>15.293000000000001</v>
      </c>
      <c r="I6" s="2"/>
      <c r="L6" s="1">
        <f t="shared" si="2"/>
        <v>29.515724375478932</v>
      </c>
    </row>
    <row r="7" spans="1:12" ht="36" customHeight="1">
      <c r="A7" s="12" t="s">
        <v>8</v>
      </c>
      <c r="B7" s="6" t="s">
        <v>9</v>
      </c>
      <c r="C7" s="7">
        <v>9.1</v>
      </c>
      <c r="D7" s="7">
        <v>0.303</v>
      </c>
      <c r="E7" s="7">
        <v>0.823</v>
      </c>
      <c r="F7" s="19">
        <f t="shared" si="0"/>
        <v>0.6944579233716476</v>
      </c>
      <c r="G7" s="8">
        <f t="shared" si="1"/>
        <v>9.228542076628354</v>
      </c>
      <c r="H7" s="13">
        <v>9.923</v>
      </c>
      <c r="I7" s="2"/>
      <c r="L7" s="1">
        <f t="shared" si="2"/>
        <v>19.151542076628353</v>
      </c>
    </row>
    <row r="8" spans="1:12" ht="36.75" customHeight="1">
      <c r="A8" s="12" t="s">
        <v>10</v>
      </c>
      <c r="B8" s="6" t="s">
        <v>11</v>
      </c>
      <c r="C8" s="7">
        <v>12.39</v>
      </c>
      <c r="D8" s="7">
        <v>0.303</v>
      </c>
      <c r="E8" s="7">
        <v>1.073</v>
      </c>
      <c r="F8" s="19">
        <f t="shared" si="0"/>
        <v>0.9422036704980844</v>
      </c>
      <c r="G8" s="8">
        <f t="shared" si="1"/>
        <v>12.52079632950192</v>
      </c>
      <c r="H8" s="13">
        <v>13.463000000000001</v>
      </c>
      <c r="I8" s="2"/>
      <c r="L8" s="1">
        <f t="shared" si="2"/>
        <v>25.98379632950192</v>
      </c>
    </row>
    <row r="9" spans="1:12" ht="40.5" customHeight="1">
      <c r="A9" s="12" t="s">
        <v>12</v>
      </c>
      <c r="B9" s="6" t="s">
        <v>13</v>
      </c>
      <c r="C9" s="7">
        <v>10</v>
      </c>
      <c r="D9" s="7">
        <v>0.303</v>
      </c>
      <c r="E9" s="7">
        <v>0.303</v>
      </c>
      <c r="F9" s="19">
        <f t="shared" si="0"/>
        <v>0.7210520996168583</v>
      </c>
      <c r="G9" s="8">
        <f t="shared" si="1"/>
        <v>9.581947900383144</v>
      </c>
      <c r="H9" s="13">
        <v>10.303</v>
      </c>
      <c r="I9" s="2"/>
      <c r="L9" s="1">
        <f t="shared" si="2"/>
        <v>19.884947900383146</v>
      </c>
    </row>
    <row r="10" spans="1:12" ht="39.75" customHeight="1">
      <c r="A10" s="12" t="s">
        <v>14</v>
      </c>
      <c r="B10" s="6" t="s">
        <v>15</v>
      </c>
      <c r="C10" s="7">
        <v>8.73</v>
      </c>
      <c r="D10" s="7">
        <v>0.303</v>
      </c>
      <c r="E10" s="7">
        <v>1.457</v>
      </c>
      <c r="F10" s="19">
        <f t="shared" si="0"/>
        <v>0.7129338773946362</v>
      </c>
      <c r="G10" s="8">
        <f t="shared" si="1"/>
        <v>9.474066122605366</v>
      </c>
      <c r="H10" s="13">
        <v>10.187000000000001</v>
      </c>
      <c r="I10" s="2"/>
      <c r="L10" s="1">
        <f t="shared" si="2"/>
        <v>19.66106612260537</v>
      </c>
    </row>
    <row r="11" spans="1:12" ht="39.75" customHeight="1">
      <c r="A11" s="12" t="s">
        <v>16</v>
      </c>
      <c r="B11" s="6" t="s">
        <v>17</v>
      </c>
      <c r="C11" s="7">
        <v>8.13</v>
      </c>
      <c r="D11" s="7">
        <v>0.303</v>
      </c>
      <c r="E11" s="7">
        <v>1.556</v>
      </c>
      <c r="F11" s="19">
        <f t="shared" si="0"/>
        <v>0.6778715555555557</v>
      </c>
      <c r="G11" s="8">
        <f t="shared" si="1"/>
        <v>9.008128444444447</v>
      </c>
      <c r="H11" s="13">
        <v>9.686</v>
      </c>
      <c r="I11" s="2"/>
      <c r="L11" s="1">
        <f t="shared" si="2"/>
        <v>18.694128444444445</v>
      </c>
    </row>
    <row r="12" spans="1:12" ht="39" customHeight="1">
      <c r="A12" s="12" t="s">
        <v>18</v>
      </c>
      <c r="B12" s="6" t="s">
        <v>19</v>
      </c>
      <c r="C12" s="7">
        <v>9.79</v>
      </c>
      <c r="D12" s="7">
        <v>0.303</v>
      </c>
      <c r="E12" s="7">
        <v>1.477</v>
      </c>
      <c r="F12" s="19">
        <f t="shared" si="0"/>
        <v>0.7885173256704981</v>
      </c>
      <c r="G12" s="8">
        <f t="shared" si="1"/>
        <v>10.478482674329504</v>
      </c>
      <c r="H12" s="13">
        <v>11.267</v>
      </c>
      <c r="I12" s="2"/>
      <c r="L12" s="1">
        <f t="shared" si="2"/>
        <v>21.7454826743295</v>
      </c>
    </row>
    <row r="13" spans="1:12" ht="41.25" customHeight="1">
      <c r="A13" s="12" t="s">
        <v>20</v>
      </c>
      <c r="B13" s="6" t="s">
        <v>21</v>
      </c>
      <c r="C13" s="7">
        <v>10.12</v>
      </c>
      <c r="D13" s="7">
        <v>0.303</v>
      </c>
      <c r="E13" s="7">
        <v>0.8029999999999999</v>
      </c>
      <c r="F13" s="19">
        <f t="shared" si="0"/>
        <v>0.7644425977011494</v>
      </c>
      <c r="G13" s="8">
        <f t="shared" si="1"/>
        <v>10.15855740229885</v>
      </c>
      <c r="H13" s="13">
        <v>10.922999999999998</v>
      </c>
      <c r="I13" s="2"/>
      <c r="L13" s="1">
        <f t="shared" si="2"/>
        <v>21.08155740229885</v>
      </c>
    </row>
    <row r="14" spans="1:13" ht="63.75" customHeight="1">
      <c r="A14" s="6" t="s">
        <v>22</v>
      </c>
      <c r="B14" s="6">
        <v>10</v>
      </c>
      <c r="C14" s="14">
        <f aca="true" t="shared" si="3" ref="C14:H14">SUM(C4:C13)</f>
        <v>120.67000000000002</v>
      </c>
      <c r="D14" s="14">
        <f t="shared" si="3"/>
        <v>3.03</v>
      </c>
      <c r="E14" s="14">
        <f t="shared" si="3"/>
        <v>9.829999999999998</v>
      </c>
      <c r="F14" s="20">
        <f t="shared" si="3"/>
        <v>9.133000000000001</v>
      </c>
      <c r="G14" s="14">
        <f t="shared" si="3"/>
        <v>121.36700000000003</v>
      </c>
      <c r="H14" s="14">
        <f t="shared" si="3"/>
        <v>130.49999999999997</v>
      </c>
      <c r="I14" s="3"/>
      <c r="K14" s="9"/>
      <c r="L14" s="3">
        <f>SUM(L4:L13)</f>
        <v>251.86700000000002</v>
      </c>
      <c r="M14" s="9"/>
    </row>
    <row r="15" spans="10:12" ht="13.5" hidden="1" thickTop="1">
      <c r="J15">
        <v>121.367</v>
      </c>
      <c r="K15">
        <v>9.133</v>
      </c>
      <c r="L15" s="1">
        <f>SUM(J15:K15)</f>
        <v>130.5</v>
      </c>
    </row>
  </sheetData>
  <mergeCells count="1">
    <mergeCell ref="A1:H1"/>
  </mergeCells>
  <printOptions/>
  <pageMargins left="0.57" right="0.1968503937007874" top="0.47" bottom="0.15748031496062992" header="0.15748031496062992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della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della Sanità</dc:creator>
  <cp:keywords/>
  <dc:description/>
  <cp:lastModifiedBy>RosaG</cp:lastModifiedBy>
  <cp:lastPrinted>2002-12-10T18:04:46Z</cp:lastPrinted>
  <dcterms:created xsi:type="dcterms:W3CDTF">2002-09-30T09:33:03Z</dcterms:created>
  <dcterms:modified xsi:type="dcterms:W3CDTF">2002-12-10T18:04:50Z</dcterms:modified>
  <cp:category/>
  <cp:version/>
  <cp:contentType/>
  <cp:contentStatus/>
</cp:coreProperties>
</file>