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'Foglio1'!$A$1:$P$23</definedName>
  </definedNames>
  <calcPr fullCalcOnLoad="1"/>
</workbook>
</file>

<file path=xl/sharedStrings.xml><?xml version="1.0" encoding="utf-8"?>
<sst xmlns="http://schemas.openxmlformats.org/spreadsheetml/2006/main" count="97" uniqueCount="59">
  <si>
    <t>n</t>
  </si>
  <si>
    <t>Tipologia di aiuto</t>
  </si>
  <si>
    <t>Agricoli (N729/A Tab.1)</t>
  </si>
  <si>
    <t>TOTALE INIZIATIVE</t>
  </si>
  <si>
    <t>Totale onere finanza pubblica</t>
  </si>
  <si>
    <t>FRUTTAGEL MOLISE Scarl</t>
  </si>
  <si>
    <t>S. Martino in Pensilis (CB)</t>
  </si>
  <si>
    <t>Larino (CB)</t>
  </si>
  <si>
    <t>Campomarino (CB)</t>
  </si>
  <si>
    <t>Guglionesi (CB)</t>
  </si>
  <si>
    <t>Faenza (RA)</t>
  </si>
  <si>
    <t>Ripamolisani (CB)</t>
  </si>
  <si>
    <t>Termoli (CB)</t>
  </si>
  <si>
    <t>Soggetto proponente</t>
  </si>
  <si>
    <t xml:space="preserve">Onere finanza pubblica </t>
  </si>
  <si>
    <t>50</t>
  </si>
  <si>
    <t>Misura agevo-lazione ESL%</t>
  </si>
  <si>
    <t>40</t>
  </si>
  <si>
    <t>60</t>
  </si>
  <si>
    <t>Trasformazione prodotti biologici</t>
  </si>
  <si>
    <t>Centrale lavorazione prodotti tipici</t>
  </si>
  <si>
    <t>Trasformazione ortofrutticoli</t>
  </si>
  <si>
    <t>Ammod.impianto/vini DOC</t>
  </si>
  <si>
    <t>Impianto imbottigliamento e confezioni vini</t>
  </si>
  <si>
    <t>Trasformazione farro</t>
  </si>
  <si>
    <t>Trasformazione carni ovicaprine</t>
  </si>
  <si>
    <t>Trasformazione prodotti ittici</t>
  </si>
  <si>
    <t>Trasforma zione (N729/A Tab.2)</t>
  </si>
  <si>
    <t>Trasforma zione (N729/B)</t>
  </si>
  <si>
    <t>Impianto cromatografico/Silos zucch/ristr.zuccherificio</t>
  </si>
  <si>
    <t>CONSORZIO AGRISVILUPPO 2000 S.c.a r.l.</t>
  </si>
  <si>
    <t>Capracotta (CB)</t>
  </si>
  <si>
    <t>CANTINA CLITERNIA S.c.a r.l.</t>
  </si>
  <si>
    <t>CANTINA VALBIFERNO S.c.a r.l.</t>
  </si>
  <si>
    <t>DI MAJO NORANTE Azienda Agricola</t>
  </si>
  <si>
    <t>DI GIULIO SILVIO EREDI Azienda Agricola</t>
  </si>
  <si>
    <t>AZIENDA AGRICOLA &amp; FRANTOIO COLONNA FRANCESCO eredi Dora Cosulich</t>
  </si>
  <si>
    <t>CA.VI.RO. S.c.a r.l.</t>
  </si>
  <si>
    <t>F.LLI FERRO SEMOLERIE MOLISANE S.r.l.</t>
  </si>
  <si>
    <t>DI VAIRA S.r.l.</t>
  </si>
  <si>
    <t>ZUCCHERIFICIO DEL MOLISE S.p.A.</t>
  </si>
  <si>
    <t>MOTOPESCA CONSORZIO COOP. DELLA PESCA S.c.a r.l.</t>
  </si>
  <si>
    <t>Importi in Euro</t>
  </si>
  <si>
    <t>Tabella 1</t>
  </si>
  <si>
    <t>Contratto di Programma  MOLISE AGROALIMENTARE S.c.a r.l.</t>
  </si>
  <si>
    <t>no</t>
  </si>
  <si>
    <t>Investimenti totali</t>
  </si>
  <si>
    <t>SETTORE</t>
  </si>
  <si>
    <t>% Contributo rispetto al massimo ammissibi le</t>
  </si>
  <si>
    <t>99,14</t>
  </si>
  <si>
    <t>98,66</t>
  </si>
  <si>
    <t>97,04</t>
  </si>
  <si>
    <t>97,88</t>
  </si>
  <si>
    <t>(*) Tutti i Comuni della Regione Molise sopraindicati sono in zone a Sostegno Transitorio Ob. 1 - 87.3.c.</t>
  </si>
  <si>
    <t>(**) Equivalente Anno Uomo</t>
  </si>
  <si>
    <t>EAU  (**)</t>
  </si>
  <si>
    <t>Localitizzazione investimenti (*)</t>
  </si>
  <si>
    <t>Zona agricola svan taggia ta  (@)</t>
  </si>
  <si>
    <t>(@) a norma della Direttiva CE 268/75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</si>
</sst>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_-* #,##0.00_-;\-* #,##0.00_-;_-* &quot;-&quot;_-;_-@_-"/>
    <numFmt numFmtId="173" formatCode="_-* #,##0.0_-;\-* #,##0.0_-;_-* &quot;-&quot;_-;_-@_-"/>
    <numFmt numFmtId="174" formatCode="0.0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172" fontId="6" fillId="0" borderId="1" xfId="18" applyNumberFormat="1" applyFont="1" applyFill="1" applyBorder="1" applyAlignment="1">
      <alignment/>
    </xf>
    <xf numFmtId="172" fontId="6" fillId="0" borderId="2" xfId="18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72" fontId="6" fillId="0" borderId="5" xfId="18" applyNumberFormat="1" applyFont="1" applyFill="1" applyBorder="1" applyAlignment="1">
      <alignment/>
    </xf>
    <xf numFmtId="172" fontId="6" fillId="0" borderId="6" xfId="18" applyNumberFormat="1" applyFont="1" applyFill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8" xfId="0" applyFont="1" applyFill="1" applyBorder="1" applyAlignment="1">
      <alignment wrapText="1"/>
    </xf>
    <xf numFmtId="41" fontId="6" fillId="0" borderId="4" xfId="18" applyNumberFormat="1" applyFont="1" applyFill="1" applyBorder="1" applyAlignment="1">
      <alignment/>
    </xf>
    <xf numFmtId="41" fontId="6" fillId="0" borderId="8" xfId="18" applyNumberFormat="1" applyFont="1" applyFill="1" applyBorder="1" applyAlignment="1">
      <alignment/>
    </xf>
    <xf numFmtId="41" fontId="6" fillId="0" borderId="5" xfId="18" applyNumberFormat="1" applyFont="1" applyFill="1" applyBorder="1" applyAlignment="1">
      <alignment/>
    </xf>
    <xf numFmtId="41" fontId="6" fillId="0" borderId="16" xfId="18" applyNumberFormat="1" applyFont="1" applyFill="1" applyBorder="1" applyAlignment="1">
      <alignment/>
    </xf>
    <xf numFmtId="41" fontId="5" fillId="0" borderId="12" xfId="18" applyNumberFormat="1" applyFont="1" applyFill="1" applyBorder="1" applyAlignment="1">
      <alignment/>
    </xf>
    <xf numFmtId="41" fontId="6" fillId="0" borderId="6" xfId="18" applyNumberFormat="1" applyFont="1" applyFill="1" applyBorder="1" applyAlignment="1">
      <alignment/>
    </xf>
    <xf numFmtId="41" fontId="6" fillId="0" borderId="17" xfId="18" applyNumberFormat="1" applyFont="1" applyFill="1" applyBorder="1" applyAlignment="1">
      <alignment/>
    </xf>
    <xf numFmtId="41" fontId="6" fillId="0" borderId="1" xfId="18" applyNumberFormat="1" applyFont="1" applyFill="1" applyBorder="1" applyAlignment="1">
      <alignment/>
    </xf>
    <xf numFmtId="41" fontId="6" fillId="0" borderId="2" xfId="18" applyNumberFormat="1" applyFont="1" applyFill="1" applyBorder="1" applyAlignment="1">
      <alignment horizontal="right"/>
    </xf>
    <xf numFmtId="41" fontId="6" fillId="0" borderId="6" xfId="18" applyNumberFormat="1" applyFont="1" applyFill="1" applyBorder="1" applyAlignment="1">
      <alignment horizontal="right"/>
    </xf>
    <xf numFmtId="41" fontId="6" fillId="0" borderId="17" xfId="18" applyNumberFormat="1" applyFont="1" applyFill="1" applyBorder="1" applyAlignment="1">
      <alignment horizontal="right"/>
    </xf>
    <xf numFmtId="41" fontId="5" fillId="0" borderId="14" xfId="18" applyNumberFormat="1" applyFont="1" applyFill="1" applyBorder="1" applyAlignment="1">
      <alignment/>
    </xf>
    <xf numFmtId="41" fontId="5" fillId="0" borderId="13" xfId="18" applyNumberFormat="1" applyFont="1" applyFill="1" applyBorder="1" applyAlignment="1">
      <alignment/>
    </xf>
    <xf numFmtId="41" fontId="6" fillId="0" borderId="18" xfId="18" applyNumberFormat="1" applyFont="1" applyFill="1" applyBorder="1" applyAlignment="1">
      <alignment horizontal="right"/>
    </xf>
    <xf numFmtId="41" fontId="5" fillId="0" borderId="11" xfId="18" applyNumberFormat="1" applyFont="1" applyFill="1" applyBorder="1" applyAlignment="1">
      <alignment/>
    </xf>
    <xf numFmtId="41" fontId="6" fillId="0" borderId="19" xfId="18" applyNumberFormat="1" applyFont="1" applyFill="1" applyBorder="1" applyAlignment="1">
      <alignment horizontal="right"/>
    </xf>
    <xf numFmtId="41" fontId="6" fillId="0" borderId="20" xfId="18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right"/>
    </xf>
    <xf numFmtId="174" fontId="6" fillId="0" borderId="4" xfId="0" applyNumberFormat="1" applyFont="1" applyFill="1" applyBorder="1" applyAlignment="1">
      <alignment horizontal="right"/>
    </xf>
    <xf numFmtId="174" fontId="6" fillId="0" borderId="8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41" fontId="6" fillId="0" borderId="24" xfId="18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174" fontId="6" fillId="0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13" xfId="18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41" fontId="5" fillId="0" borderId="11" xfId="18" applyNumberFormat="1" applyFont="1" applyFill="1" applyBorder="1" applyAlignment="1">
      <alignment horizontal="right"/>
    </xf>
    <xf numFmtId="174" fontId="5" fillId="0" borderId="26" xfId="0" applyNumberFormat="1" applyFont="1" applyFill="1" applyBorder="1" applyAlignment="1">
      <alignment horizontal="center" vertical="center" wrapText="1"/>
    </xf>
    <xf numFmtId="174" fontId="5" fillId="0" borderId="27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172" fontId="6" fillId="0" borderId="29" xfId="18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C13">
      <selection activeCell="N20" sqref="N20"/>
    </sheetView>
  </sheetViews>
  <sheetFormatPr defaultColWidth="9.140625" defaultRowHeight="12.75"/>
  <cols>
    <col min="1" max="1" width="4.00390625" style="1" bestFit="1" customWidth="1"/>
    <col min="2" max="2" width="27.7109375" style="8" customWidth="1"/>
    <col min="3" max="3" width="14.421875" style="2" customWidth="1"/>
    <col min="4" max="4" width="15.00390625" style="2" customWidth="1"/>
    <col min="5" max="6" width="11.57421875" style="2" bestFit="1" customWidth="1"/>
    <col min="7" max="7" width="7.140625" style="3" customWidth="1"/>
    <col min="8" max="8" width="9.57421875" style="3" customWidth="1"/>
    <col min="9" max="9" width="12.8515625" style="2" bestFit="1" customWidth="1"/>
    <col min="10" max="10" width="12.7109375" style="4" bestFit="1" customWidth="1"/>
    <col min="11" max="11" width="7.00390625" style="2" customWidth="1"/>
    <col min="12" max="12" width="9.7109375" style="2" customWidth="1"/>
    <col min="13" max="13" width="15.7109375" style="2" bestFit="1" customWidth="1"/>
    <col min="14" max="14" width="7.57421875" style="5" customWidth="1"/>
    <col min="15" max="15" width="6.140625" style="63" bestFit="1" customWidth="1"/>
    <col min="16" max="16" width="22.7109375" style="2" customWidth="1"/>
    <col min="17" max="16384" width="9.140625" style="2" customWidth="1"/>
  </cols>
  <sheetData>
    <row r="1" spans="1:16" s="8" customFormat="1" ht="31.5" customHeight="1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s="8" customFormat="1" ht="19.5">
      <c r="A2" s="7"/>
      <c r="B2" s="80"/>
      <c r="C2" s="7"/>
      <c r="D2" s="7"/>
      <c r="E2" s="7"/>
      <c r="F2" s="7"/>
      <c r="G2" s="7"/>
      <c r="H2" s="7"/>
      <c r="I2" s="7"/>
      <c r="J2" s="9"/>
      <c r="K2" s="7"/>
      <c r="L2" s="7"/>
      <c r="M2" s="7"/>
      <c r="N2" s="7"/>
      <c r="O2" s="62"/>
      <c r="P2" s="6" t="s">
        <v>43</v>
      </c>
    </row>
    <row r="3" spans="3:16" ht="11.25" thickBot="1">
      <c r="C3" s="5"/>
      <c r="D3" s="5"/>
      <c r="J3" s="10"/>
      <c r="K3" s="5"/>
      <c r="L3" s="5"/>
      <c r="M3" s="5"/>
      <c r="P3" s="11" t="s">
        <v>42</v>
      </c>
    </row>
    <row r="4" spans="1:16" s="12" customFormat="1" ht="12" thickBot="1">
      <c r="A4" s="99" t="s">
        <v>0</v>
      </c>
      <c r="B4" s="106" t="s">
        <v>13</v>
      </c>
      <c r="C4" s="108" t="s">
        <v>56</v>
      </c>
      <c r="D4" s="108" t="s">
        <v>46</v>
      </c>
      <c r="E4" s="110" t="s">
        <v>1</v>
      </c>
      <c r="F4" s="111"/>
      <c r="G4" s="111"/>
      <c r="H4" s="111"/>
      <c r="I4" s="111"/>
      <c r="J4" s="111"/>
      <c r="K4" s="111"/>
      <c r="L4" s="111"/>
      <c r="M4" s="112"/>
      <c r="N4" s="108" t="s">
        <v>57</v>
      </c>
      <c r="O4" s="97" t="s">
        <v>55</v>
      </c>
      <c r="P4" s="99" t="s">
        <v>47</v>
      </c>
    </row>
    <row r="5" spans="1:16" s="13" customFormat="1" ht="63.75" thickBot="1">
      <c r="A5" s="100"/>
      <c r="B5" s="107"/>
      <c r="C5" s="109"/>
      <c r="D5" s="109"/>
      <c r="E5" s="89" t="s">
        <v>2</v>
      </c>
      <c r="F5" s="90" t="s">
        <v>14</v>
      </c>
      <c r="G5" s="91" t="s">
        <v>16</v>
      </c>
      <c r="H5" s="92" t="s">
        <v>48</v>
      </c>
      <c r="I5" s="89" t="s">
        <v>27</v>
      </c>
      <c r="J5" s="90" t="s">
        <v>14</v>
      </c>
      <c r="K5" s="91" t="s">
        <v>16</v>
      </c>
      <c r="L5" s="92" t="s">
        <v>48</v>
      </c>
      <c r="M5" s="93" t="s">
        <v>4</v>
      </c>
      <c r="N5" s="109"/>
      <c r="O5" s="98"/>
      <c r="P5" s="100"/>
    </row>
    <row r="6" spans="1:16" ht="34.5" customHeight="1">
      <c r="A6" s="74">
        <v>1</v>
      </c>
      <c r="B6" s="81" t="s">
        <v>36</v>
      </c>
      <c r="C6" s="76" t="s">
        <v>6</v>
      </c>
      <c r="D6" s="77">
        <v>826000</v>
      </c>
      <c r="E6" s="16"/>
      <c r="F6" s="17"/>
      <c r="G6" s="18"/>
      <c r="H6" s="71"/>
      <c r="I6" s="52">
        <v>826000</v>
      </c>
      <c r="J6" s="53">
        <v>413000</v>
      </c>
      <c r="K6" s="18" t="s">
        <v>15</v>
      </c>
      <c r="L6" s="67" t="s">
        <v>49</v>
      </c>
      <c r="M6" s="60">
        <v>413000</v>
      </c>
      <c r="N6" s="78"/>
      <c r="O6" s="79">
        <v>7</v>
      </c>
      <c r="P6" s="75" t="s">
        <v>19</v>
      </c>
    </row>
    <row r="7" spans="1:16" ht="34.5" customHeight="1">
      <c r="A7" s="19">
        <v>2</v>
      </c>
      <c r="B7" s="82" t="s">
        <v>30</v>
      </c>
      <c r="C7" s="23" t="s">
        <v>31</v>
      </c>
      <c r="D7" s="45">
        <v>1550000</v>
      </c>
      <c r="E7" s="20"/>
      <c r="F7" s="21"/>
      <c r="G7" s="22"/>
      <c r="H7" s="72"/>
      <c r="I7" s="47">
        <v>1550000</v>
      </c>
      <c r="J7" s="54">
        <v>775000</v>
      </c>
      <c r="K7" s="22" t="s">
        <v>15</v>
      </c>
      <c r="L7" s="68" t="s">
        <v>49</v>
      </c>
      <c r="M7" s="58">
        <v>775000</v>
      </c>
      <c r="N7" s="23"/>
      <c r="O7" s="64">
        <v>13</v>
      </c>
      <c r="P7" s="25" t="s">
        <v>20</v>
      </c>
    </row>
    <row r="8" spans="1:16" ht="34.5" customHeight="1">
      <c r="A8" s="19">
        <v>3</v>
      </c>
      <c r="B8" s="83" t="s">
        <v>5</v>
      </c>
      <c r="C8" s="23" t="s">
        <v>7</v>
      </c>
      <c r="D8" s="45">
        <v>9550000</v>
      </c>
      <c r="E8" s="20"/>
      <c r="F8" s="21"/>
      <c r="G8" s="22"/>
      <c r="H8" s="72"/>
      <c r="I8" s="47">
        <v>9550000</v>
      </c>
      <c r="J8" s="54">
        <v>4775000</v>
      </c>
      <c r="K8" s="22" t="s">
        <v>15</v>
      </c>
      <c r="L8" s="68" t="s">
        <v>50</v>
      </c>
      <c r="M8" s="58">
        <v>4775000</v>
      </c>
      <c r="N8" s="23"/>
      <c r="O8" s="64">
        <v>72</v>
      </c>
      <c r="P8" s="25" t="s">
        <v>21</v>
      </c>
    </row>
    <row r="9" spans="1:16" ht="34.5" customHeight="1">
      <c r="A9" s="19">
        <v>4</v>
      </c>
      <c r="B9" s="83" t="s">
        <v>32</v>
      </c>
      <c r="C9" s="23" t="s">
        <v>8</v>
      </c>
      <c r="D9" s="45">
        <v>3100000</v>
      </c>
      <c r="E9" s="47">
        <v>1550000</v>
      </c>
      <c r="F9" s="50">
        <v>620000</v>
      </c>
      <c r="G9" s="22" t="s">
        <v>17</v>
      </c>
      <c r="H9" s="72" t="s">
        <v>51</v>
      </c>
      <c r="I9" s="47">
        <v>1550000</v>
      </c>
      <c r="J9" s="54">
        <v>775000</v>
      </c>
      <c r="K9" s="22" t="s">
        <v>15</v>
      </c>
      <c r="L9" s="68" t="s">
        <v>52</v>
      </c>
      <c r="M9" s="58">
        <v>1395000</v>
      </c>
      <c r="N9" s="23" t="s">
        <v>45</v>
      </c>
      <c r="O9" s="64">
        <v>78</v>
      </c>
      <c r="P9" s="25" t="s">
        <v>22</v>
      </c>
    </row>
    <row r="10" spans="1:16" ht="34.5" customHeight="1">
      <c r="A10" s="19">
        <v>5</v>
      </c>
      <c r="B10" s="83" t="s">
        <v>33</v>
      </c>
      <c r="C10" s="23" t="s">
        <v>9</v>
      </c>
      <c r="D10" s="45">
        <v>3870000</v>
      </c>
      <c r="E10" s="47">
        <v>1290000</v>
      </c>
      <c r="F10" s="50">
        <v>516000</v>
      </c>
      <c r="G10" s="22" t="s">
        <v>17</v>
      </c>
      <c r="H10" s="72" t="s">
        <v>51</v>
      </c>
      <c r="I10" s="47">
        <v>2580000</v>
      </c>
      <c r="J10" s="54">
        <v>1290000</v>
      </c>
      <c r="K10" s="22" t="s">
        <v>15</v>
      </c>
      <c r="L10" s="68" t="s">
        <v>52</v>
      </c>
      <c r="M10" s="58">
        <v>1806000</v>
      </c>
      <c r="N10" s="23" t="s">
        <v>45</v>
      </c>
      <c r="O10" s="64">
        <v>65</v>
      </c>
      <c r="P10" s="25" t="s">
        <v>22</v>
      </c>
    </row>
    <row r="11" spans="1:16" ht="34.5" customHeight="1">
      <c r="A11" s="19">
        <v>6</v>
      </c>
      <c r="B11" s="82" t="s">
        <v>34</v>
      </c>
      <c r="C11" s="23" t="s">
        <v>8</v>
      </c>
      <c r="D11" s="45">
        <v>1550000</v>
      </c>
      <c r="E11" s="47">
        <v>270000</v>
      </c>
      <c r="F11" s="50">
        <v>108000</v>
      </c>
      <c r="G11" s="22" t="s">
        <v>17</v>
      </c>
      <c r="H11" s="72" t="s">
        <v>51</v>
      </c>
      <c r="I11" s="47">
        <v>1280000</v>
      </c>
      <c r="J11" s="54">
        <v>640000</v>
      </c>
      <c r="K11" s="22" t="s">
        <v>15</v>
      </c>
      <c r="L11" s="68" t="s">
        <v>52</v>
      </c>
      <c r="M11" s="58">
        <v>748000</v>
      </c>
      <c r="N11" s="23" t="s">
        <v>45</v>
      </c>
      <c r="O11" s="64">
        <v>13</v>
      </c>
      <c r="P11" s="25" t="s">
        <v>22</v>
      </c>
    </row>
    <row r="12" spans="1:16" ht="34.5" customHeight="1">
      <c r="A12" s="19">
        <v>7</v>
      </c>
      <c r="B12" s="82" t="s">
        <v>35</v>
      </c>
      <c r="C12" s="23" t="s">
        <v>8</v>
      </c>
      <c r="D12" s="45">
        <v>1290000</v>
      </c>
      <c r="E12" s="47">
        <v>270000</v>
      </c>
      <c r="F12" s="50">
        <v>108000</v>
      </c>
      <c r="G12" s="22" t="s">
        <v>17</v>
      </c>
      <c r="H12" s="72" t="s">
        <v>51</v>
      </c>
      <c r="I12" s="47">
        <v>1020000</v>
      </c>
      <c r="J12" s="54">
        <v>510000</v>
      </c>
      <c r="K12" s="22" t="s">
        <v>15</v>
      </c>
      <c r="L12" s="68" t="s">
        <v>52</v>
      </c>
      <c r="M12" s="58">
        <v>618000</v>
      </c>
      <c r="N12" s="23" t="s">
        <v>45</v>
      </c>
      <c r="O12" s="64">
        <v>13</v>
      </c>
      <c r="P12" s="25" t="s">
        <v>22</v>
      </c>
    </row>
    <row r="13" spans="1:16" ht="34.5" customHeight="1">
      <c r="A13" s="19">
        <v>8</v>
      </c>
      <c r="B13" s="83" t="s">
        <v>37</v>
      </c>
      <c r="C13" s="23" t="s">
        <v>10</v>
      </c>
      <c r="D13" s="45">
        <v>6200000</v>
      </c>
      <c r="E13" s="47"/>
      <c r="F13" s="50"/>
      <c r="G13" s="22"/>
      <c r="H13" s="72"/>
      <c r="I13" s="47">
        <v>6200000</v>
      </c>
      <c r="J13" s="54">
        <v>2480000</v>
      </c>
      <c r="K13" s="22" t="s">
        <v>17</v>
      </c>
      <c r="L13" s="68" t="s">
        <v>49</v>
      </c>
      <c r="M13" s="58">
        <v>2480000</v>
      </c>
      <c r="N13" s="23"/>
      <c r="O13" s="64">
        <v>36</v>
      </c>
      <c r="P13" s="25" t="s">
        <v>23</v>
      </c>
    </row>
    <row r="14" spans="1:16" ht="34.5" customHeight="1">
      <c r="A14" s="19">
        <v>9</v>
      </c>
      <c r="B14" s="82" t="s">
        <v>38</v>
      </c>
      <c r="C14" s="23" t="s">
        <v>11</v>
      </c>
      <c r="D14" s="45">
        <v>2580000</v>
      </c>
      <c r="E14" s="47"/>
      <c r="F14" s="50"/>
      <c r="G14" s="22"/>
      <c r="H14" s="72"/>
      <c r="I14" s="47">
        <v>2580000</v>
      </c>
      <c r="J14" s="54">
        <v>1290000</v>
      </c>
      <c r="K14" s="22" t="s">
        <v>15</v>
      </c>
      <c r="L14" s="68" t="s">
        <v>49</v>
      </c>
      <c r="M14" s="58">
        <v>1290000</v>
      </c>
      <c r="N14" s="23"/>
      <c r="O14" s="64">
        <v>9</v>
      </c>
      <c r="P14" s="25" t="s">
        <v>24</v>
      </c>
    </row>
    <row r="15" spans="1:16" ht="34.5" customHeight="1">
      <c r="A15" s="19">
        <v>10</v>
      </c>
      <c r="B15" s="83" t="s">
        <v>39</v>
      </c>
      <c r="C15" s="23" t="s">
        <v>12</v>
      </c>
      <c r="D15" s="45">
        <v>3100000</v>
      </c>
      <c r="E15" s="47"/>
      <c r="F15" s="50"/>
      <c r="G15" s="22"/>
      <c r="H15" s="72"/>
      <c r="I15" s="47">
        <v>3100000</v>
      </c>
      <c r="J15" s="54">
        <v>1550000</v>
      </c>
      <c r="K15" s="22" t="s">
        <v>15</v>
      </c>
      <c r="L15" s="68" t="s">
        <v>49</v>
      </c>
      <c r="M15" s="58">
        <v>1550000</v>
      </c>
      <c r="N15" s="23"/>
      <c r="O15" s="64">
        <v>20</v>
      </c>
      <c r="P15" s="25" t="s">
        <v>25</v>
      </c>
    </row>
    <row r="16" spans="1:16" ht="34.5" customHeight="1" thickBot="1">
      <c r="A16" s="26">
        <v>11</v>
      </c>
      <c r="B16" s="84" t="s">
        <v>40</v>
      </c>
      <c r="C16" s="28" t="s">
        <v>12</v>
      </c>
      <c r="D16" s="46">
        <v>21175000</v>
      </c>
      <c r="E16" s="48"/>
      <c r="F16" s="51"/>
      <c r="G16" s="27"/>
      <c r="H16" s="73"/>
      <c r="I16" s="48">
        <v>21175000</v>
      </c>
      <c r="J16" s="55">
        <v>10587000</v>
      </c>
      <c r="K16" s="27" t="s">
        <v>15</v>
      </c>
      <c r="L16" s="69" t="s">
        <v>49</v>
      </c>
      <c r="M16" s="61">
        <v>10587000</v>
      </c>
      <c r="N16" s="28"/>
      <c r="O16" s="65">
        <v>74</v>
      </c>
      <c r="P16" s="44" t="s">
        <v>29</v>
      </c>
    </row>
    <row r="17" spans="1:16" ht="12" thickBot="1">
      <c r="A17" s="29"/>
      <c r="B17" s="85"/>
      <c r="C17" s="30"/>
      <c r="D17" s="88">
        <f>SUM(D6:D16)</f>
        <v>54791000</v>
      </c>
      <c r="E17" s="49">
        <f>SUM(E6:E16)</f>
        <v>3380000</v>
      </c>
      <c r="F17" s="49">
        <f>SUM(F6:F16)</f>
        <v>1352000</v>
      </c>
      <c r="G17" s="31"/>
      <c r="H17" s="32"/>
      <c r="I17" s="56">
        <f>SUM(I6:I16)</f>
        <v>51411000</v>
      </c>
      <c r="J17" s="57">
        <f>SUM(J6:J16)</f>
        <v>25085000</v>
      </c>
      <c r="K17" s="32"/>
      <c r="L17" s="70"/>
      <c r="M17" s="96">
        <f>SUM(M6:M16)</f>
        <v>26437000</v>
      </c>
      <c r="N17" s="96"/>
      <c r="O17" s="96">
        <f>SUM(O6:O16)</f>
        <v>400</v>
      </c>
      <c r="P17" s="33"/>
    </row>
    <row r="18" spans="1:16" ht="40.5" customHeight="1">
      <c r="A18" s="101"/>
      <c r="B18" s="102"/>
      <c r="C18" s="102"/>
      <c r="D18" s="102"/>
      <c r="E18" s="102"/>
      <c r="F18" s="102"/>
      <c r="G18" s="102"/>
      <c r="H18" s="94"/>
      <c r="I18" s="95" t="s">
        <v>28</v>
      </c>
      <c r="J18" s="103"/>
      <c r="K18" s="102"/>
      <c r="L18" s="102"/>
      <c r="M18" s="102"/>
      <c r="N18" s="102"/>
      <c r="O18" s="102"/>
      <c r="P18" s="104"/>
    </row>
    <row r="19" spans="1:16" ht="34.5" customHeight="1" thickBot="1">
      <c r="A19" s="19">
        <v>12</v>
      </c>
      <c r="B19" s="82" t="s">
        <v>41</v>
      </c>
      <c r="C19" s="23" t="s">
        <v>12</v>
      </c>
      <c r="D19" s="45">
        <v>6970000</v>
      </c>
      <c r="E19" s="20"/>
      <c r="F19" s="21"/>
      <c r="G19" s="22"/>
      <c r="H19" s="71"/>
      <c r="I19" s="52">
        <v>6970000</v>
      </c>
      <c r="J19" s="54">
        <v>4182000</v>
      </c>
      <c r="K19" s="22" t="s">
        <v>18</v>
      </c>
      <c r="L19" s="68" t="s">
        <v>49</v>
      </c>
      <c r="M19" s="58">
        <v>4182000</v>
      </c>
      <c r="N19" s="23"/>
      <c r="O19" s="64">
        <v>51</v>
      </c>
      <c r="P19" s="24" t="s">
        <v>26</v>
      </c>
    </row>
    <row r="20" spans="1:16" s="14" customFormat="1" ht="12" thickBot="1">
      <c r="A20" s="34"/>
      <c r="B20" s="86"/>
      <c r="C20" s="35" t="s">
        <v>3</v>
      </c>
      <c r="D20" s="49">
        <f>SUM(D17+D19)</f>
        <v>61761000</v>
      </c>
      <c r="E20" s="49">
        <f>SUM(E17+E19)</f>
        <v>3380000</v>
      </c>
      <c r="F20" s="49">
        <f>SUM(F17+F19)</f>
        <v>1352000</v>
      </c>
      <c r="G20" s="36"/>
      <c r="H20" s="36"/>
      <c r="I20" s="49">
        <f>SUM(I17:I19)</f>
        <v>58381000</v>
      </c>
      <c r="J20" s="49">
        <f>SUM(J17:J19)</f>
        <v>29267000</v>
      </c>
      <c r="K20" s="37"/>
      <c r="L20" s="37"/>
      <c r="M20" s="59">
        <f>SUM(M17+M19)</f>
        <v>30619000</v>
      </c>
      <c r="N20" s="59"/>
      <c r="O20" s="59">
        <f>SUM(O17+O19)</f>
        <v>451</v>
      </c>
      <c r="P20" s="37"/>
    </row>
    <row r="21" spans="1:16" ht="11.25">
      <c r="A21" s="38"/>
      <c r="B21" s="87" t="s">
        <v>53</v>
      </c>
      <c r="C21" s="39"/>
      <c r="D21" s="43"/>
      <c r="E21" s="39"/>
      <c r="F21" s="39"/>
      <c r="G21" s="40"/>
      <c r="H21" s="40"/>
      <c r="I21" s="39"/>
      <c r="J21" s="41"/>
      <c r="K21" s="39"/>
      <c r="L21" s="39"/>
      <c r="M21" s="39"/>
      <c r="N21" s="42"/>
      <c r="O21" s="66"/>
      <c r="P21" s="39"/>
    </row>
    <row r="22" spans="1:16" ht="11.25">
      <c r="A22" s="38"/>
      <c r="B22" s="8" t="s">
        <v>54</v>
      </c>
      <c r="G22" s="40"/>
      <c r="H22" s="40"/>
      <c r="I22" s="39"/>
      <c r="J22" s="41"/>
      <c r="K22" s="39"/>
      <c r="L22" s="39"/>
      <c r="M22" s="39"/>
      <c r="N22" s="42"/>
      <c r="O22" s="66"/>
      <c r="P22" s="39"/>
    </row>
    <row r="23" ht="10.5">
      <c r="B23" s="2" t="s">
        <v>58</v>
      </c>
    </row>
    <row r="24" ht="10.5">
      <c r="D24" s="15"/>
    </row>
    <row r="25" spans="2:4" ht="10.5">
      <c r="B25" s="2"/>
      <c r="D25" s="15"/>
    </row>
  </sheetData>
  <mergeCells count="11">
    <mergeCell ref="A1:P1"/>
    <mergeCell ref="A4:A5"/>
    <mergeCell ref="B4:B5"/>
    <mergeCell ref="C4:C5"/>
    <mergeCell ref="D4:D5"/>
    <mergeCell ref="E4:M4"/>
    <mergeCell ref="N4:N5"/>
    <mergeCell ref="O4:O5"/>
    <mergeCell ref="P4:P5"/>
    <mergeCell ref="A18:G18"/>
    <mergeCell ref="J18:P18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scale="73" r:id="rId1"/>
  <ignoredErrors>
    <ignoredError sqref="E20:F20" formulaRange="1"/>
    <ignoredError sqref="J19 J10:J16 J6:J9 G9:G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TiritteraS</cp:lastModifiedBy>
  <cp:lastPrinted>2004-02-23T12:29:18Z</cp:lastPrinted>
  <dcterms:created xsi:type="dcterms:W3CDTF">2002-10-07T09:02:34Z</dcterms:created>
  <dcterms:modified xsi:type="dcterms:W3CDTF">2004-02-26T09:09:17Z</dcterms:modified>
  <cp:category/>
  <cp:version/>
  <cp:contentType/>
  <cp:contentStatus/>
</cp:coreProperties>
</file>