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1625" windowHeight="8505" activeTab="0"/>
  </bookViews>
  <sheets>
    <sheet name="Foglio1" sheetId="1" r:id="rId1"/>
  </sheets>
  <definedNames>
    <definedName name="_xlnm.Print_Area" localSheetId="0">'Foglio1'!$A$1:$Q$24</definedName>
  </definedNames>
  <calcPr fullCalcOnLoad="1"/>
</workbook>
</file>

<file path=xl/sharedStrings.xml><?xml version="1.0" encoding="utf-8"?>
<sst xmlns="http://schemas.openxmlformats.org/spreadsheetml/2006/main" count="96" uniqueCount="61">
  <si>
    <t>n</t>
  </si>
  <si>
    <t>Tipologia di aiuto</t>
  </si>
  <si>
    <t>Agricoli (N729/A Tab.1)</t>
  </si>
  <si>
    <t>TOTALE INIZIATIVE</t>
  </si>
  <si>
    <t>Totale onere finanza pubblica</t>
  </si>
  <si>
    <t>FRUTTAGEL MOLISE Scarl</t>
  </si>
  <si>
    <t>Larino (CB)</t>
  </si>
  <si>
    <t>Campomarino (CB)</t>
  </si>
  <si>
    <t>Guglionesi (CB)</t>
  </si>
  <si>
    <t>Faenza (RA)</t>
  </si>
  <si>
    <t>Termoli (CB)</t>
  </si>
  <si>
    <t>Soggetto proponente</t>
  </si>
  <si>
    <t xml:space="preserve">Onere finanza pubblica </t>
  </si>
  <si>
    <t>50</t>
  </si>
  <si>
    <t>Misura agevo-lazione ESL%</t>
  </si>
  <si>
    <t>40</t>
  </si>
  <si>
    <t>Trasforma zione (N729/A Tab.2)</t>
  </si>
  <si>
    <t>Trasforma zione (N729/B)</t>
  </si>
  <si>
    <t>Impianto cromatografico/Silos zucch/ristr.zuccherificio</t>
  </si>
  <si>
    <t>CONSORZIO AGRISVILUPPO 2000 S.c.a r.l.</t>
  </si>
  <si>
    <t>CANTINA CLITERNIA S.c.a r.l.</t>
  </si>
  <si>
    <t>CANTINA VALBIFERNO S.c.a r.l.</t>
  </si>
  <si>
    <t>DI MAJO NORANTE Azienda Agricola</t>
  </si>
  <si>
    <t>DI GIULIO SILVIO EREDI Azienda Agricola</t>
  </si>
  <si>
    <t>CA.VI.RO. S.c.a r.l.</t>
  </si>
  <si>
    <t>ZUCCHERIFICIO DEL MOLISE S.p.A.</t>
  </si>
  <si>
    <t>Importi in Euro</t>
  </si>
  <si>
    <t>Tabella 1</t>
  </si>
  <si>
    <t>no</t>
  </si>
  <si>
    <t>Investimenti totali</t>
  </si>
  <si>
    <t>SETTORE</t>
  </si>
  <si>
    <t>% Contributo rispetto al massimo ammissibi le</t>
  </si>
  <si>
    <t>(*) Tutti i Comuni della Regione Molise sopraindicati sono in zone a Sostegno Transitorio Ob. 1 - 87.3.c.</t>
  </si>
  <si>
    <t>(**) Equivalente Anno Uomo</t>
  </si>
  <si>
    <t>Localitizzazione investimenti (*)</t>
  </si>
  <si>
    <t>Zona agricola svan taggia ta  (@)</t>
  </si>
  <si>
    <t>(@) a norma della Direttiva CE 268/75</t>
  </si>
  <si>
    <t>Lucito (CB)</t>
  </si>
  <si>
    <t>Consorzio ASSOPRO Scarl</t>
  </si>
  <si>
    <t>Azienda Agricola Ciccaglione Giuseppe (***)</t>
  </si>
  <si>
    <t>APAM - Associazione Pataticoltori Molisani</t>
  </si>
  <si>
    <t>CONSORZIO ACQUACULTORI DEL MOLISE Soc. Coop. A r.l.</t>
  </si>
  <si>
    <t>100</t>
  </si>
  <si>
    <t>45</t>
  </si>
  <si>
    <t>98,04</t>
  </si>
  <si>
    <t>Acquacoltura e Trasformazione prodotti ittici</t>
  </si>
  <si>
    <t>Trasformazione prodotti tipici</t>
  </si>
  <si>
    <t>Trasformazione ortofrutta</t>
  </si>
  <si>
    <t>Trasformazione vini DOC</t>
  </si>
  <si>
    <t>Vitivinicolo vini DOC Trasformazione ammodernamento impianto</t>
  </si>
  <si>
    <t xml:space="preserve">Vitivinicolo Trasformazione sottoprodotti vinificazione </t>
  </si>
  <si>
    <t>Florovivaismo</t>
  </si>
  <si>
    <t>Trasformazione e commercializzazione patate</t>
  </si>
  <si>
    <t xml:space="preserve"> (**) EAU salv</t>
  </si>
  <si>
    <t>(**) EAU  agg</t>
  </si>
  <si>
    <t>(***) Trattasi di giovane imprenditore art. 8 del Trattato</t>
  </si>
  <si>
    <t>99,14</t>
  </si>
  <si>
    <t>98,66</t>
  </si>
  <si>
    <t>97,04</t>
  </si>
  <si>
    <t>97,88</t>
  </si>
  <si>
    <t>Aggiornamento Contratto di Programma  MOLISE AGROALIMENTARE S.c.a r.l. - I AGGIORNAMENTO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</si>
</sst>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_-* #,##0.00_-;\-* #,##0.00_-;_-* &quot;-&quot;_-;_-@_-"/>
    <numFmt numFmtId="173" formatCode="_-* #,##0.0_-;\-* #,##0.0_-;_-* &quot;-&quot;_-;_-@_-"/>
    <numFmt numFmtId="174" formatCode="0.0"/>
    <numFmt numFmtId="175" formatCode="#,##0.00_ ;\-#,##0.00\ "/>
  </numFmts>
  <fonts count="9">
    <font>
      <sz val="10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horizontal="center" vertical="center"/>
    </xf>
    <xf numFmtId="17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justify" wrapText="1"/>
    </xf>
    <xf numFmtId="4" fontId="2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4" fontId="3" fillId="0" borderId="0" xfId="0" applyNumberFormat="1" applyFont="1" applyFill="1" applyAlignment="1">
      <alignment horizontal="center" vertical="center"/>
    </xf>
    <xf numFmtId="17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4" fontId="6" fillId="0" borderId="7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43" fontId="6" fillId="0" borderId="1" xfId="18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174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43" fontId="6" fillId="0" borderId="2" xfId="18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74" fontId="6" fillId="0" borderId="2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3" fontId="6" fillId="0" borderId="11" xfId="18" applyNumberFormat="1" applyFont="1" applyFill="1" applyBorder="1" applyAlignment="1">
      <alignment vertical="center"/>
    </xf>
    <xf numFmtId="4" fontId="6" fillId="0" borderId="9" xfId="18" applyNumberFormat="1" applyFont="1" applyFill="1" applyBorder="1" applyAlignment="1">
      <alignment vertical="center"/>
    </xf>
    <xf numFmtId="4" fontId="6" fillId="0" borderId="9" xfId="18" applyNumberFormat="1" applyFont="1" applyFill="1" applyBorder="1" applyAlignment="1">
      <alignment horizontal="right" vertical="center"/>
    </xf>
    <xf numFmtId="4" fontId="6" fillId="0" borderId="1" xfId="18" applyNumberFormat="1" applyFont="1" applyFill="1" applyBorder="1" applyAlignment="1">
      <alignment vertical="center"/>
    </xf>
    <xf numFmtId="4" fontId="6" fillId="0" borderId="1" xfId="18" applyNumberFormat="1" applyFont="1" applyFill="1" applyBorder="1" applyAlignment="1">
      <alignment horizontal="right" vertical="center"/>
    </xf>
    <xf numFmtId="4" fontId="6" fillId="0" borderId="8" xfId="18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3" fontId="6" fillId="0" borderId="8" xfId="18" applyNumberFormat="1" applyFont="1" applyFill="1" applyBorder="1" applyAlignment="1">
      <alignment vertical="center"/>
    </xf>
    <xf numFmtId="43" fontId="6" fillId="0" borderId="9" xfId="18" applyNumberFormat="1" applyFont="1" applyFill="1" applyBorder="1" applyAlignment="1">
      <alignment vertical="center"/>
    </xf>
    <xf numFmtId="175" fontId="6" fillId="0" borderId="9" xfId="18" applyNumberFormat="1" applyFont="1" applyFill="1" applyBorder="1" applyAlignment="1">
      <alignment vertical="center"/>
    </xf>
    <xf numFmtId="175" fontId="6" fillId="0" borderId="7" xfId="18" applyNumberFormat="1" applyFont="1" applyFill="1" applyBorder="1" applyAlignment="1">
      <alignment horizontal="right" vertical="center"/>
    </xf>
    <xf numFmtId="175" fontId="6" fillId="0" borderId="1" xfId="18" applyNumberFormat="1" applyFont="1" applyFill="1" applyBorder="1" applyAlignment="1">
      <alignment horizontal="right" vertical="center"/>
    </xf>
    <xf numFmtId="4" fontId="6" fillId="0" borderId="7" xfId="18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18" applyNumberFormat="1" applyFont="1" applyFill="1" applyBorder="1" applyAlignment="1">
      <alignment vertical="center"/>
    </xf>
    <xf numFmtId="4" fontId="6" fillId="0" borderId="2" xfId="18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3" fontId="6" fillId="0" borderId="10" xfId="18" applyNumberFormat="1" applyFont="1" applyFill="1" applyBorder="1" applyAlignment="1">
      <alignment vertical="center"/>
    </xf>
    <xf numFmtId="175" fontId="6" fillId="0" borderId="2" xfId="18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4" fontId="5" fillId="0" borderId="5" xfId="18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175" fontId="5" fillId="0" borderId="5" xfId="18" applyNumberFormat="1" applyFont="1" applyFill="1" applyBorder="1" applyAlignment="1">
      <alignment vertical="center"/>
    </xf>
    <xf numFmtId="175" fontId="5" fillId="0" borderId="5" xfId="18" applyNumberFormat="1" applyFont="1" applyFill="1" applyBorder="1" applyAlignment="1">
      <alignment horizontal="right" vertical="center"/>
    </xf>
    <xf numFmtId="41" fontId="5" fillId="0" borderId="5" xfId="18" applyNumberFormat="1" applyFont="1" applyFill="1" applyBorder="1" applyAlignment="1">
      <alignment horizontal="right" vertical="center"/>
    </xf>
    <xf numFmtId="41" fontId="5" fillId="0" borderId="5" xfId="18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43" fontId="6" fillId="0" borderId="6" xfId="18" applyNumberFormat="1" applyFont="1" applyFill="1" applyBorder="1" applyAlignment="1">
      <alignment vertical="center"/>
    </xf>
    <xf numFmtId="4" fontId="6" fillId="0" borderId="6" xfId="18" applyNumberFormat="1" applyFont="1" applyFill="1" applyBorder="1" applyAlignment="1">
      <alignment vertical="center"/>
    </xf>
    <xf numFmtId="41" fontId="6" fillId="0" borderId="6" xfId="18" applyNumberFormat="1" applyFont="1" applyFill="1" applyBorder="1" applyAlignment="1">
      <alignment vertical="center"/>
    </xf>
    <xf numFmtId="41" fontId="6" fillId="0" borderId="6" xfId="18" applyNumberFormat="1" applyFont="1" applyFill="1" applyBorder="1" applyAlignment="1">
      <alignment horizontal="right" vertical="center"/>
    </xf>
    <xf numFmtId="175" fontId="6" fillId="0" borderId="6" xfId="18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174" fontId="6" fillId="0" borderId="6" xfId="0" applyNumberFormat="1" applyFont="1" applyFill="1" applyBorder="1" applyAlignment="1">
      <alignment horizontal="right" vertical="center"/>
    </xf>
    <xf numFmtId="41" fontId="5" fillId="0" borderId="13" xfId="18" applyNumberFormat="1" applyFont="1" applyFill="1" applyBorder="1" applyAlignment="1">
      <alignment vertical="center"/>
    </xf>
    <xf numFmtId="41" fontId="5" fillId="0" borderId="12" xfId="18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175" fontId="5" fillId="0" borderId="12" xfId="18" applyNumberFormat="1" applyFont="1" applyFill="1" applyBorder="1" applyAlignment="1">
      <alignment vertical="center"/>
    </xf>
    <xf numFmtId="43" fontId="5" fillId="0" borderId="14" xfId="18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4" fontId="5" fillId="0" borderId="16" xfId="0" applyNumberFormat="1" applyFont="1" applyFill="1" applyBorder="1" applyAlignment="1">
      <alignment horizontal="center" vertical="center" wrapText="1"/>
    </xf>
    <xf numFmtId="174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72" fontId="6" fillId="2" borderId="0" xfId="18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75" zoomScaleNormal="75" workbookViewId="0" topLeftCell="A6">
      <selection activeCell="E5" sqref="E5"/>
    </sheetView>
  </sheetViews>
  <sheetFormatPr defaultColWidth="9.140625" defaultRowHeight="12.75"/>
  <cols>
    <col min="1" max="1" width="4.00390625" style="1" bestFit="1" customWidth="1"/>
    <col min="2" max="2" width="27.7109375" style="8" customWidth="1"/>
    <col min="3" max="3" width="16.421875" style="55" customWidth="1"/>
    <col min="4" max="4" width="15.7109375" style="2" customWidth="1"/>
    <col min="5" max="5" width="13.7109375" style="2" customWidth="1"/>
    <col min="6" max="6" width="13.140625" style="2" bestFit="1" customWidth="1"/>
    <col min="7" max="7" width="8.28125" style="3" customWidth="1"/>
    <col min="8" max="8" width="11.28125" style="3" customWidth="1"/>
    <col min="9" max="9" width="15.00390625" style="2" bestFit="1" customWidth="1"/>
    <col min="10" max="10" width="15.421875" style="4" bestFit="1" customWidth="1"/>
    <col min="11" max="11" width="7.00390625" style="2" customWidth="1"/>
    <col min="12" max="12" width="11.00390625" style="2" customWidth="1"/>
    <col min="13" max="13" width="15.8515625" style="2" bestFit="1" customWidth="1"/>
    <col min="14" max="15" width="7.57421875" style="5" customWidth="1"/>
    <col min="16" max="16" width="6.28125" style="19" bestFit="1" customWidth="1"/>
    <col min="17" max="17" width="25.00390625" style="2" customWidth="1"/>
    <col min="18" max="16384" width="9.140625" style="2" customWidth="1"/>
  </cols>
  <sheetData>
    <row r="1" spans="1:17" s="8" customFormat="1" ht="31.5" customHeight="1">
      <c r="A1" s="106" t="s">
        <v>60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s="8" customFormat="1" ht="19.5">
      <c r="A2" s="7"/>
      <c r="B2" s="20"/>
      <c r="C2" s="52"/>
      <c r="D2" s="7"/>
      <c r="E2" s="7"/>
      <c r="F2" s="7"/>
      <c r="G2" s="7"/>
      <c r="H2" s="7"/>
      <c r="I2" s="7"/>
      <c r="J2" s="9"/>
      <c r="K2" s="7"/>
      <c r="L2" s="7"/>
      <c r="M2" s="7"/>
      <c r="N2" s="7"/>
      <c r="O2" s="7"/>
      <c r="P2" s="18"/>
      <c r="Q2" s="6" t="s">
        <v>27</v>
      </c>
    </row>
    <row r="3" spans="3:17" ht="11.25" thickBot="1">
      <c r="C3" s="53"/>
      <c r="D3" s="5"/>
      <c r="J3" s="10"/>
      <c r="K3" s="5"/>
      <c r="L3" s="5"/>
      <c r="M3" s="5"/>
      <c r="Q3" s="11" t="s">
        <v>26</v>
      </c>
    </row>
    <row r="4" spans="1:17" s="12" customFormat="1" ht="12" thickBot="1">
      <c r="A4" s="107" t="s">
        <v>0</v>
      </c>
      <c r="B4" s="109" t="s">
        <v>11</v>
      </c>
      <c r="C4" s="111" t="s">
        <v>34</v>
      </c>
      <c r="D4" s="111" t="s">
        <v>29</v>
      </c>
      <c r="E4" s="113" t="s">
        <v>1</v>
      </c>
      <c r="F4" s="114"/>
      <c r="G4" s="114"/>
      <c r="H4" s="114"/>
      <c r="I4" s="114"/>
      <c r="J4" s="114"/>
      <c r="K4" s="114"/>
      <c r="L4" s="114"/>
      <c r="M4" s="115"/>
      <c r="N4" s="111" t="s">
        <v>35</v>
      </c>
      <c r="O4" s="111" t="s">
        <v>53</v>
      </c>
      <c r="P4" s="117" t="s">
        <v>54</v>
      </c>
      <c r="Q4" s="107" t="s">
        <v>30</v>
      </c>
    </row>
    <row r="5" spans="1:17" s="13" customFormat="1" ht="72.75" customHeight="1" thickBot="1">
      <c r="A5" s="108"/>
      <c r="B5" s="110"/>
      <c r="C5" s="112"/>
      <c r="D5" s="112"/>
      <c r="E5" s="27" t="s">
        <v>2</v>
      </c>
      <c r="F5" s="27" t="s">
        <v>12</v>
      </c>
      <c r="G5" s="64" t="s">
        <v>14</v>
      </c>
      <c r="H5" s="26" t="s">
        <v>31</v>
      </c>
      <c r="I5" s="67" t="s">
        <v>16</v>
      </c>
      <c r="J5" s="27" t="s">
        <v>12</v>
      </c>
      <c r="K5" s="64" t="s">
        <v>14</v>
      </c>
      <c r="L5" s="26" t="s">
        <v>31</v>
      </c>
      <c r="M5" s="27" t="s">
        <v>4</v>
      </c>
      <c r="N5" s="112"/>
      <c r="O5" s="116"/>
      <c r="P5" s="118"/>
      <c r="Q5" s="119"/>
    </row>
    <row r="6" spans="1:17" s="8" customFormat="1" ht="34.5" customHeight="1">
      <c r="A6" s="15">
        <v>1</v>
      </c>
      <c r="B6" s="51" t="s">
        <v>19</v>
      </c>
      <c r="C6" s="56" t="s">
        <v>37</v>
      </c>
      <c r="D6" s="58">
        <v>1533267</v>
      </c>
      <c r="E6" s="63"/>
      <c r="F6" s="73"/>
      <c r="G6" s="32"/>
      <c r="H6" s="65"/>
      <c r="I6" s="68">
        <v>1533267</v>
      </c>
      <c r="J6" s="71">
        <v>766633</v>
      </c>
      <c r="K6" s="32" t="s">
        <v>13</v>
      </c>
      <c r="L6" s="65" t="s">
        <v>56</v>
      </c>
      <c r="M6" s="71">
        <f>SUM(F6+J6)</f>
        <v>766633</v>
      </c>
      <c r="N6" s="33"/>
      <c r="O6" s="33"/>
      <c r="P6" s="34">
        <v>13</v>
      </c>
      <c r="Q6" s="29" t="s">
        <v>46</v>
      </c>
    </row>
    <row r="7" spans="1:17" s="8" customFormat="1" ht="34.5" customHeight="1">
      <c r="A7" s="15">
        <v>2</v>
      </c>
      <c r="B7" s="22" t="s">
        <v>5</v>
      </c>
      <c r="C7" s="57" t="s">
        <v>6</v>
      </c>
      <c r="D7" s="36">
        <v>9550000</v>
      </c>
      <c r="E7" s="59"/>
      <c r="F7" s="61"/>
      <c r="G7" s="37"/>
      <c r="H7" s="66"/>
      <c r="I7" s="69">
        <v>9550000</v>
      </c>
      <c r="J7" s="72">
        <v>4775000</v>
      </c>
      <c r="K7" s="37" t="s">
        <v>13</v>
      </c>
      <c r="L7" s="66" t="s">
        <v>57</v>
      </c>
      <c r="M7" s="72">
        <f aca="true" t="shared" si="0" ref="M7:M16">SUM(F7+J7)</f>
        <v>4775000</v>
      </c>
      <c r="N7" s="35"/>
      <c r="O7" s="35"/>
      <c r="P7" s="38">
        <v>72</v>
      </c>
      <c r="Q7" s="30" t="s">
        <v>47</v>
      </c>
    </row>
    <row r="8" spans="1:17" s="8" customFormat="1" ht="34.5" customHeight="1">
      <c r="A8" s="15">
        <v>3</v>
      </c>
      <c r="B8" s="22" t="s">
        <v>20</v>
      </c>
      <c r="C8" s="57" t="s">
        <v>7</v>
      </c>
      <c r="D8" s="36">
        <v>3021566</v>
      </c>
      <c r="E8" s="59"/>
      <c r="F8" s="61"/>
      <c r="G8" s="37"/>
      <c r="H8" s="66"/>
      <c r="I8" s="69">
        <v>3021566</v>
      </c>
      <c r="J8" s="72">
        <v>1395000</v>
      </c>
      <c r="K8" s="37" t="s">
        <v>13</v>
      </c>
      <c r="L8" s="66" t="s">
        <v>59</v>
      </c>
      <c r="M8" s="72">
        <f t="shared" si="0"/>
        <v>1395000</v>
      </c>
      <c r="N8" s="35"/>
      <c r="O8" s="35">
        <v>78</v>
      </c>
      <c r="P8" s="38"/>
      <c r="Q8" s="30" t="s">
        <v>48</v>
      </c>
    </row>
    <row r="9" spans="1:17" s="8" customFormat="1" ht="34.5" customHeight="1">
      <c r="A9" s="15">
        <v>4</v>
      </c>
      <c r="B9" s="22" t="s">
        <v>21</v>
      </c>
      <c r="C9" s="57" t="s">
        <v>8</v>
      </c>
      <c r="D9" s="36">
        <v>3440058</v>
      </c>
      <c r="E9" s="59">
        <v>596592</v>
      </c>
      <c r="F9" s="61">
        <v>238637</v>
      </c>
      <c r="G9" s="37" t="s">
        <v>15</v>
      </c>
      <c r="H9" s="66" t="s">
        <v>58</v>
      </c>
      <c r="I9" s="70">
        <v>2843466</v>
      </c>
      <c r="J9" s="72">
        <v>1421733</v>
      </c>
      <c r="K9" s="37" t="s">
        <v>13</v>
      </c>
      <c r="L9" s="66" t="s">
        <v>59</v>
      </c>
      <c r="M9" s="72">
        <f t="shared" si="0"/>
        <v>1660370</v>
      </c>
      <c r="N9" s="35" t="s">
        <v>28</v>
      </c>
      <c r="O9" s="35">
        <v>65</v>
      </c>
      <c r="P9" s="38"/>
      <c r="Q9" s="30" t="s">
        <v>49</v>
      </c>
    </row>
    <row r="10" spans="1:17" s="8" customFormat="1" ht="34.5" customHeight="1">
      <c r="A10" s="15">
        <v>5</v>
      </c>
      <c r="B10" s="21" t="s">
        <v>22</v>
      </c>
      <c r="C10" s="57" t="s">
        <v>7</v>
      </c>
      <c r="D10" s="36">
        <v>1550000</v>
      </c>
      <c r="E10" s="59"/>
      <c r="F10" s="61"/>
      <c r="G10" s="37"/>
      <c r="H10" s="66"/>
      <c r="I10" s="69">
        <v>1550000</v>
      </c>
      <c r="J10" s="72">
        <v>748000</v>
      </c>
      <c r="K10" s="37" t="s">
        <v>13</v>
      </c>
      <c r="L10" s="66" t="s">
        <v>59</v>
      </c>
      <c r="M10" s="72">
        <f t="shared" si="0"/>
        <v>748000</v>
      </c>
      <c r="N10" s="35"/>
      <c r="O10" s="35">
        <v>13</v>
      </c>
      <c r="P10" s="38"/>
      <c r="Q10" s="30" t="s">
        <v>49</v>
      </c>
    </row>
    <row r="11" spans="1:17" s="8" customFormat="1" ht="40.5" customHeight="1">
      <c r="A11" s="15">
        <v>6</v>
      </c>
      <c r="B11" s="21" t="s">
        <v>23</v>
      </c>
      <c r="C11" s="57" t="s">
        <v>7</v>
      </c>
      <c r="D11" s="36">
        <v>1290000</v>
      </c>
      <c r="E11" s="60">
        <v>260157</v>
      </c>
      <c r="F11" s="62">
        <v>104063</v>
      </c>
      <c r="G11" s="37" t="s">
        <v>15</v>
      </c>
      <c r="H11" s="66" t="s">
        <v>58</v>
      </c>
      <c r="I11" s="70">
        <v>1029843</v>
      </c>
      <c r="J11" s="72">
        <v>513937</v>
      </c>
      <c r="K11" s="37" t="s">
        <v>13</v>
      </c>
      <c r="L11" s="66" t="s">
        <v>59</v>
      </c>
      <c r="M11" s="72">
        <f t="shared" si="0"/>
        <v>618000</v>
      </c>
      <c r="N11" s="35" t="s">
        <v>28</v>
      </c>
      <c r="O11" s="35">
        <v>13</v>
      </c>
      <c r="P11" s="38"/>
      <c r="Q11" s="30" t="s">
        <v>49</v>
      </c>
    </row>
    <row r="12" spans="1:17" s="8" customFormat="1" ht="34.5" customHeight="1">
      <c r="A12" s="15">
        <v>7</v>
      </c>
      <c r="B12" s="22" t="s">
        <v>24</v>
      </c>
      <c r="C12" s="57" t="s">
        <v>9</v>
      </c>
      <c r="D12" s="36">
        <v>6165900</v>
      </c>
      <c r="E12" s="59"/>
      <c r="F12" s="61"/>
      <c r="G12" s="37"/>
      <c r="H12" s="66"/>
      <c r="I12" s="69">
        <v>6165900</v>
      </c>
      <c r="J12" s="72">
        <v>2466360</v>
      </c>
      <c r="K12" s="37" t="s">
        <v>15</v>
      </c>
      <c r="L12" s="66" t="s">
        <v>56</v>
      </c>
      <c r="M12" s="72">
        <f t="shared" si="0"/>
        <v>2466360</v>
      </c>
      <c r="N12" s="35"/>
      <c r="O12" s="35"/>
      <c r="P12" s="38">
        <v>36</v>
      </c>
      <c r="Q12" s="30" t="s">
        <v>50</v>
      </c>
    </row>
    <row r="13" spans="1:17" s="8" customFormat="1" ht="34.5" customHeight="1">
      <c r="A13" s="15">
        <v>8</v>
      </c>
      <c r="B13" s="22" t="s">
        <v>25</v>
      </c>
      <c r="C13" s="57" t="s">
        <v>10</v>
      </c>
      <c r="D13" s="36">
        <v>21175000</v>
      </c>
      <c r="E13" s="59"/>
      <c r="F13" s="61"/>
      <c r="G13" s="37"/>
      <c r="H13" s="66"/>
      <c r="I13" s="69">
        <v>21175000</v>
      </c>
      <c r="J13" s="72">
        <v>10587500</v>
      </c>
      <c r="K13" s="37" t="s">
        <v>13</v>
      </c>
      <c r="L13" s="66" t="s">
        <v>56</v>
      </c>
      <c r="M13" s="72">
        <f t="shared" si="0"/>
        <v>10587500</v>
      </c>
      <c r="N13" s="35"/>
      <c r="O13" s="35"/>
      <c r="P13" s="38">
        <v>74</v>
      </c>
      <c r="Q13" s="30" t="s">
        <v>18</v>
      </c>
    </row>
    <row r="14" spans="1:17" s="8" customFormat="1" ht="34.5" customHeight="1">
      <c r="A14" s="15">
        <v>9</v>
      </c>
      <c r="B14" s="21" t="s">
        <v>38</v>
      </c>
      <c r="C14" s="57" t="s">
        <v>8</v>
      </c>
      <c r="D14" s="36">
        <v>4300000</v>
      </c>
      <c r="E14" s="59"/>
      <c r="F14" s="61"/>
      <c r="G14" s="37"/>
      <c r="H14" s="66"/>
      <c r="I14" s="69">
        <v>4300000</v>
      </c>
      <c r="J14" s="72">
        <v>2150000</v>
      </c>
      <c r="K14" s="37" t="s">
        <v>13</v>
      </c>
      <c r="L14" s="66" t="s">
        <v>44</v>
      </c>
      <c r="M14" s="72">
        <f t="shared" si="0"/>
        <v>2150000</v>
      </c>
      <c r="N14" s="35"/>
      <c r="O14" s="35"/>
      <c r="P14" s="38">
        <v>14</v>
      </c>
      <c r="Q14" s="30" t="s">
        <v>47</v>
      </c>
    </row>
    <row r="15" spans="1:17" s="8" customFormat="1" ht="34.5" customHeight="1">
      <c r="A15" s="15">
        <v>10</v>
      </c>
      <c r="B15" s="21" t="s">
        <v>39</v>
      </c>
      <c r="C15" s="57" t="s">
        <v>7</v>
      </c>
      <c r="D15" s="36">
        <v>1030000</v>
      </c>
      <c r="E15" s="59">
        <v>1030000</v>
      </c>
      <c r="F15" s="61">
        <v>463500</v>
      </c>
      <c r="G15" s="37" t="s">
        <v>43</v>
      </c>
      <c r="H15" s="66" t="s">
        <v>44</v>
      </c>
      <c r="I15" s="70"/>
      <c r="J15" s="72"/>
      <c r="K15" s="37"/>
      <c r="L15" s="66"/>
      <c r="M15" s="72">
        <f t="shared" si="0"/>
        <v>463500</v>
      </c>
      <c r="N15" s="35" t="s">
        <v>28</v>
      </c>
      <c r="O15" s="35"/>
      <c r="P15" s="38">
        <v>14</v>
      </c>
      <c r="Q15" s="30" t="s">
        <v>51</v>
      </c>
    </row>
    <row r="16" spans="1:17" s="8" customFormat="1" ht="34.5" customHeight="1" thickBot="1">
      <c r="A16" s="16">
        <v>11</v>
      </c>
      <c r="B16" s="28" t="s">
        <v>40</v>
      </c>
      <c r="C16" s="74" t="s">
        <v>10</v>
      </c>
      <c r="D16" s="40">
        <v>1500000</v>
      </c>
      <c r="E16" s="75"/>
      <c r="F16" s="76"/>
      <c r="G16" s="41"/>
      <c r="H16" s="77"/>
      <c r="I16" s="78">
        <v>1500000</v>
      </c>
      <c r="J16" s="79">
        <v>748620</v>
      </c>
      <c r="K16" s="41" t="s">
        <v>13</v>
      </c>
      <c r="L16" s="77" t="s">
        <v>42</v>
      </c>
      <c r="M16" s="79">
        <f t="shared" si="0"/>
        <v>748620</v>
      </c>
      <c r="N16" s="39"/>
      <c r="O16" s="39"/>
      <c r="P16" s="42">
        <v>7</v>
      </c>
      <c r="Q16" s="31" t="s">
        <v>52</v>
      </c>
    </row>
    <row r="17" spans="1:17" s="8" customFormat="1" ht="18" customHeight="1" thickBot="1">
      <c r="A17" s="17"/>
      <c r="B17" s="23"/>
      <c r="C17" s="105"/>
      <c r="D17" s="101">
        <f>SUM(D6:D16)</f>
        <v>54555791</v>
      </c>
      <c r="E17" s="81">
        <f>SUM(E6:E16)</f>
        <v>1886749</v>
      </c>
      <c r="F17" s="81">
        <f>SUM(F6:F16)</f>
        <v>806200</v>
      </c>
      <c r="G17" s="82"/>
      <c r="H17" s="82"/>
      <c r="I17" s="83">
        <f>SUM(I6:I16)</f>
        <v>52669042</v>
      </c>
      <c r="J17" s="83">
        <f>SUM(J6:J16)</f>
        <v>25572783</v>
      </c>
      <c r="K17" s="82"/>
      <c r="L17" s="82"/>
      <c r="M17" s="84">
        <f>SUM(M6:M16)</f>
        <v>26378983</v>
      </c>
      <c r="N17" s="85"/>
      <c r="O17" s="86">
        <f>SUM(O6:O16)</f>
        <v>169</v>
      </c>
      <c r="P17" s="86">
        <f>SUM(P6:P16)</f>
        <v>230</v>
      </c>
      <c r="Q17" s="87"/>
    </row>
    <row r="18" spans="1:17" s="104" customFormat="1" ht="40.5" customHeight="1" thickBot="1">
      <c r="A18" s="120"/>
      <c r="B18" s="121"/>
      <c r="C18" s="121"/>
      <c r="D18" s="121"/>
      <c r="E18" s="121"/>
      <c r="F18" s="121"/>
      <c r="G18" s="121"/>
      <c r="H18" s="103"/>
      <c r="I18" s="102" t="s">
        <v>17</v>
      </c>
      <c r="J18" s="122"/>
      <c r="K18" s="121"/>
      <c r="L18" s="121"/>
      <c r="M18" s="121"/>
      <c r="N18" s="121"/>
      <c r="O18" s="121"/>
      <c r="P18" s="121"/>
      <c r="Q18" s="121"/>
    </row>
    <row r="19" spans="1:17" s="8" customFormat="1" ht="34.5" customHeight="1" thickBot="1">
      <c r="A19" s="80">
        <v>12</v>
      </c>
      <c r="B19" s="88" t="s">
        <v>41</v>
      </c>
      <c r="C19" s="89" t="s">
        <v>7</v>
      </c>
      <c r="D19" s="90">
        <v>6644834</v>
      </c>
      <c r="E19" s="91">
        <v>4598884</v>
      </c>
      <c r="F19" s="91">
        <v>2299442</v>
      </c>
      <c r="G19" s="43" t="s">
        <v>13</v>
      </c>
      <c r="H19" s="43" t="s">
        <v>42</v>
      </c>
      <c r="I19" s="92">
        <v>2046000</v>
      </c>
      <c r="J19" s="93">
        <v>1023000</v>
      </c>
      <c r="K19" s="43" t="s">
        <v>13</v>
      </c>
      <c r="L19" s="43" t="s">
        <v>56</v>
      </c>
      <c r="M19" s="94">
        <f>SUM(F19+J19)</f>
        <v>3322442</v>
      </c>
      <c r="N19" s="95"/>
      <c r="O19" s="95"/>
      <c r="P19" s="96">
        <v>51</v>
      </c>
      <c r="Q19" s="89" t="s">
        <v>45</v>
      </c>
    </row>
    <row r="20" spans="1:17" s="12" customFormat="1" ht="18.75" customHeight="1" thickBot="1">
      <c r="A20" s="123" t="s">
        <v>3</v>
      </c>
      <c r="B20" s="124"/>
      <c r="C20" s="125"/>
      <c r="D20" s="101">
        <f>SUM(D17+D19)</f>
        <v>61200625</v>
      </c>
      <c r="E20" s="83">
        <f>SUM(E17+E19)</f>
        <v>6485633</v>
      </c>
      <c r="F20" s="81">
        <f>SUM(F17+F19)</f>
        <v>3105642</v>
      </c>
      <c r="G20" s="99"/>
      <c r="H20" s="99"/>
      <c r="I20" s="83">
        <f>SUM(I17:I19)</f>
        <v>54715042</v>
      </c>
      <c r="J20" s="83">
        <f>SUM(J17:J19)</f>
        <v>26595783</v>
      </c>
      <c r="K20" s="24"/>
      <c r="L20" s="24"/>
      <c r="M20" s="100">
        <f>SUM(M17+M19)</f>
        <v>29701425</v>
      </c>
      <c r="N20" s="97"/>
      <c r="O20" s="86">
        <f>SUM(O17+O19)</f>
        <v>169</v>
      </c>
      <c r="P20" s="98">
        <f>SUM(P17+P19)</f>
        <v>281</v>
      </c>
      <c r="Q20" s="44"/>
    </row>
    <row r="21" spans="1:17" s="8" customFormat="1" ht="11.25">
      <c r="A21" s="45"/>
      <c r="B21" s="25" t="s">
        <v>32</v>
      </c>
      <c r="C21" s="54"/>
      <c r="D21" s="46"/>
      <c r="E21" s="25"/>
      <c r="F21" s="25"/>
      <c r="G21" s="47"/>
      <c r="H21" s="47"/>
      <c r="I21" s="25"/>
      <c r="J21" s="48"/>
      <c r="K21" s="25"/>
      <c r="L21" s="25"/>
      <c r="M21" s="25"/>
      <c r="N21" s="49"/>
      <c r="O21" s="49"/>
      <c r="P21" s="50"/>
      <c r="Q21" s="25"/>
    </row>
    <row r="22" spans="1:16" s="25" customFormat="1" ht="11.25">
      <c r="A22" s="45"/>
      <c r="B22" s="25" t="s">
        <v>33</v>
      </c>
      <c r="C22" s="54"/>
      <c r="G22" s="47"/>
      <c r="H22" s="47"/>
      <c r="J22" s="48"/>
      <c r="N22" s="49"/>
      <c r="O22" s="49"/>
      <c r="P22" s="50"/>
    </row>
    <row r="23" spans="1:16" s="25" customFormat="1" ht="11.25">
      <c r="A23" s="45"/>
      <c r="B23" s="25" t="s">
        <v>55</v>
      </c>
      <c r="C23" s="54"/>
      <c r="G23" s="47"/>
      <c r="H23" s="47"/>
      <c r="J23" s="48"/>
      <c r="N23" s="49"/>
      <c r="O23" s="49"/>
      <c r="P23" s="50"/>
    </row>
    <row r="24" spans="1:16" s="25" customFormat="1" ht="11.25">
      <c r="A24" s="45"/>
      <c r="B24" s="25" t="s">
        <v>36</v>
      </c>
      <c r="C24" s="54"/>
      <c r="G24" s="47"/>
      <c r="H24" s="47"/>
      <c r="J24" s="48"/>
      <c r="N24" s="49"/>
      <c r="O24" s="49"/>
      <c r="P24" s="50"/>
    </row>
    <row r="25" ht="10.5">
      <c r="D25" s="14"/>
    </row>
    <row r="26" spans="2:4" ht="10.5">
      <c r="B26" s="2"/>
      <c r="D26" s="14"/>
    </row>
  </sheetData>
  <mergeCells count="13">
    <mergeCell ref="A18:G18"/>
    <mergeCell ref="J18:Q18"/>
    <mergeCell ref="A20:C20"/>
    <mergeCell ref="A1:Q1"/>
    <mergeCell ref="A4:A5"/>
    <mergeCell ref="B4:B5"/>
    <mergeCell ref="C4:C5"/>
    <mergeCell ref="D4:D5"/>
    <mergeCell ref="E4:M4"/>
    <mergeCell ref="N4:N5"/>
    <mergeCell ref="O4:O5"/>
    <mergeCell ref="P4:P5"/>
    <mergeCell ref="Q4:Q5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scale="61" r:id="rId1"/>
  <ignoredErrors>
    <ignoredError sqref="K6:L6 K15 L15 L11 L16 K11 K16 G15:H15 K9 K12:K14 L9 L12:L14 G11:H11 L7:L8 L10 K7:K8 K10 G9:H9 G19:H19 K19:L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MeiorConsulting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MeliorConsulting</dc:creator>
  <cp:keywords/>
  <dc:description/>
  <cp:lastModifiedBy>direnzol</cp:lastModifiedBy>
  <cp:lastPrinted>2005-10-12T09:53:37Z</cp:lastPrinted>
  <dcterms:created xsi:type="dcterms:W3CDTF">2002-10-07T09:02:34Z</dcterms:created>
  <dcterms:modified xsi:type="dcterms:W3CDTF">2005-10-12T09:54:39Z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-41795149</vt:i4>
  </property>
  <property fmtid="{D5CDD505-2E9C-101B-9397-08002B2CF9AE}" pid="3" name="_EmailSubject">
    <vt:lpwstr>tabella Molise Agroalimentare</vt:lpwstr>
  </property>
  <property fmtid="{D5CDD505-2E9C-101B-9397-08002B2CF9AE}" pid="4" name="_AuthorEmail">
    <vt:lpwstr>principia.salvatore@attivitaproduttive.gov.it</vt:lpwstr>
  </property>
  <property fmtid="{D5CDD505-2E9C-101B-9397-08002B2CF9AE}" pid="5" name="_AuthorEmailDisplayName">
    <vt:lpwstr>SALVATORE PRINCIPIA</vt:lpwstr>
  </property>
  <property fmtid="{D5CDD505-2E9C-101B-9397-08002B2CF9AE}" pid="6" name="_PreviousAdHocReviewCycleID">
    <vt:i4>594342525</vt:i4>
  </property>
</Properties>
</file>