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OPERTURA FIN" sheetId="1" r:id="rId1"/>
    <sheet name="Foglio 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<sst xmlns="http://schemas.openxmlformats.org/spreadsheetml/2006/main" count="42" uniqueCount="42">
  <si>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90/2003</t>
  </si>
  <si>
    <t>ALISAN SCARL</t>
  </si>
  <si>
    <t>91/2003</t>
  </si>
  <si>
    <t>CONSORZIO TURISTICO TRAPANESE CTT SCARL</t>
  </si>
  <si>
    <t>94/2003</t>
  </si>
  <si>
    <t>EDISON LNG SPA</t>
  </si>
  <si>
    <t>101/2003</t>
  </si>
  <si>
    <t>BIOFATA SPA</t>
  </si>
  <si>
    <t>104/2003</t>
  </si>
  <si>
    <t>MOLISE AGROALIMENTARE SCARL</t>
  </si>
  <si>
    <t>IL BERGAMOTTO</t>
  </si>
  <si>
    <t>EUROSVILUPPO</t>
  </si>
  <si>
    <t>DISPONIBILITA' RESIDUE</t>
  </si>
  <si>
    <t>107/2003</t>
  </si>
  <si>
    <t>IVECO</t>
  </si>
  <si>
    <t>17/2004</t>
  </si>
  <si>
    <t>SARAS</t>
  </si>
  <si>
    <t>LEAR</t>
  </si>
  <si>
    <t>ALICOS</t>
  </si>
  <si>
    <t>PROCAL</t>
  </si>
  <si>
    <t>69/2004</t>
  </si>
  <si>
    <t>NATUZZI</t>
  </si>
  <si>
    <t>70/2004</t>
  </si>
  <si>
    <t>COSTA D'ORO</t>
  </si>
  <si>
    <t>77/2004</t>
  </si>
  <si>
    <t>74/2004</t>
  </si>
  <si>
    <t>73/2004</t>
  </si>
  <si>
    <t>IXFIN (EX FINMEK)</t>
  </si>
  <si>
    <t>ARBATAX</t>
  </si>
  <si>
    <t>NUOVA CONCORDIA</t>
  </si>
  <si>
    <t>AGROFUTURO</t>
  </si>
  <si>
    <t>DATA DELIBERA CIPE</t>
  </si>
  <si>
    <t xml:space="preserve">MINORI ONERI EVIDENZIATI   (ECONOMIE E REVOCHE) </t>
  </si>
  <si>
    <t>30/2004</t>
  </si>
  <si>
    <t>46/2005</t>
  </si>
  <si>
    <t>Tabella 1</t>
  </si>
  <si>
    <t>27/2005</t>
  </si>
  <si>
    <t>45/2005</t>
  </si>
  <si>
    <t>81/2005</t>
  </si>
  <si>
    <t>85/2005</t>
  </si>
  <si>
    <t>CONTRATTO DI PROGRAMMA</t>
  </si>
  <si>
    <t>N. DELIBERA
CIPE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</si>
</sst>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&quot;-&quot;_-;_-@_-"/>
    <numFmt numFmtId="171" formatCode="_-* #,##0.000_-;\-* #,##0.000_-;_-* &quot;-&quot;_-;_-@_-"/>
    <numFmt numFmtId="172" formatCode="_-* #,##0.0_-;\-* #,##0.0_-;_-* &quot;-&quot;_-;_-@_-"/>
    <numFmt numFmtId="173" formatCode="_-* #,##0.0_-;\-* #,##0.0_-;_-* &quot;-&quot;??_-;_-@_-"/>
    <numFmt numFmtId="174" formatCode="_-* #,##0_-;\-* #,##0_-;_-* &quot;-&quot;??_-;_-@_-"/>
    <numFmt numFmtId="175" formatCode="mmm\-yyyy"/>
    <numFmt numFmtId="176" formatCode="#,##0.00_ ;\-#,##0.00\ "/>
    <numFmt numFmtId="177" formatCode="_-[$€]\ * #,##0.00_-;\-[$€]\ * #,##0.00_-;_-[$€]\ * &quot;-&quot;??_-;_-@_-"/>
    <numFmt numFmtId="178" formatCode="_-[$€]\ * #,##0.000_-;\-[$€]\ * #,##0.000_-;_-[$€]\ * &quot;-&quot;??_-;_-@_-"/>
    <numFmt numFmtId="179" formatCode="d\-mmm\-yy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1" fillId="0" borderId="0" xfId="17" applyFont="1" applyAlignment="1">
      <alignment/>
    </xf>
    <xf numFmtId="41" fontId="2" fillId="0" borderId="0" xfId="17" applyFont="1" applyAlignment="1">
      <alignment horizontal="center" vertical="center" wrapText="1"/>
    </xf>
    <xf numFmtId="41" fontId="1" fillId="0" borderId="0" xfId="17" applyFont="1" applyAlignment="1">
      <alignment horizontal="center" vertical="center"/>
    </xf>
    <xf numFmtId="41" fontId="2" fillId="0" borderId="1" xfId="17" applyFont="1" applyBorder="1" applyAlignment="1">
      <alignment horizontal="center" vertical="center" wrapText="1"/>
    </xf>
    <xf numFmtId="41" fontId="1" fillId="0" borderId="2" xfId="17" applyFont="1" applyBorder="1" applyAlignment="1">
      <alignment/>
    </xf>
    <xf numFmtId="41" fontId="1" fillId="0" borderId="3" xfId="17" applyFont="1" applyBorder="1" applyAlignment="1">
      <alignment horizontal="center" vertical="center"/>
    </xf>
    <xf numFmtId="41" fontId="1" fillId="0" borderId="4" xfId="17" applyFont="1" applyBorder="1" applyAlignment="1">
      <alignment/>
    </xf>
    <xf numFmtId="0" fontId="1" fillId="0" borderId="4" xfId="0" applyFont="1" applyBorder="1" applyAlignment="1" quotePrefix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/>
    </xf>
    <xf numFmtId="49" fontId="1" fillId="0" borderId="4" xfId="17" applyNumberFormat="1" applyFont="1" applyBorder="1" applyAlignment="1">
      <alignment/>
    </xf>
    <xf numFmtId="49" fontId="1" fillId="0" borderId="2" xfId="17" applyNumberFormat="1" applyFont="1" applyBorder="1" applyAlignment="1">
      <alignment/>
    </xf>
    <xf numFmtId="49" fontId="1" fillId="0" borderId="3" xfId="17" applyNumberFormat="1" applyFont="1" applyBorder="1" applyAlignment="1">
      <alignment horizontal="center" vertical="center"/>
    </xf>
    <xf numFmtId="49" fontId="1" fillId="0" borderId="0" xfId="17" applyNumberFormat="1" applyFont="1" applyAlignment="1">
      <alignment/>
    </xf>
    <xf numFmtId="41" fontId="2" fillId="0" borderId="4" xfId="17" applyFont="1" applyBorder="1" applyAlignment="1">
      <alignment/>
    </xf>
    <xf numFmtId="41" fontId="2" fillId="0" borderId="1" xfId="17" applyFont="1" applyBorder="1" applyAlignment="1" quotePrefix="1">
      <alignment horizontal="center" vertical="center" wrapText="1"/>
    </xf>
    <xf numFmtId="0" fontId="1" fillId="0" borderId="4" xfId="0" applyFont="1" applyFill="1" applyBorder="1" applyAlignment="1">
      <alignment/>
    </xf>
    <xf numFmtId="49" fontId="1" fillId="0" borderId="4" xfId="17" applyNumberFormat="1" applyFont="1" applyFill="1" applyBorder="1" applyAlignment="1">
      <alignment/>
    </xf>
    <xf numFmtId="41" fontId="1" fillId="0" borderId="4" xfId="17" applyFont="1" applyFill="1" applyBorder="1" applyAlignment="1">
      <alignment/>
    </xf>
    <xf numFmtId="49" fontId="1" fillId="0" borderId="4" xfId="17" applyNumberFormat="1" applyFont="1" applyBorder="1" applyAlignment="1">
      <alignment horizontal="left"/>
    </xf>
    <xf numFmtId="0" fontId="1" fillId="0" borderId="4" xfId="0" applyNumberFormat="1" applyFont="1" applyBorder="1" applyAlignment="1">
      <alignment wrapText="1"/>
    </xf>
    <xf numFmtId="49" fontId="1" fillId="0" borderId="4" xfId="17" applyNumberFormat="1" applyFont="1" applyFill="1" applyBorder="1" applyAlignment="1">
      <alignment horizontal="left"/>
    </xf>
    <xf numFmtId="49" fontId="1" fillId="0" borderId="4" xfId="17" applyNumberFormat="1" applyFont="1" applyBorder="1" applyAlignment="1">
      <alignment horizontal="left" wrapText="1"/>
    </xf>
    <xf numFmtId="41" fontId="2" fillId="0" borderId="2" xfId="17" applyFont="1" applyBorder="1" applyAlignment="1">
      <alignment horizontal="center" vertical="center" wrapText="1"/>
    </xf>
    <xf numFmtId="41" fontId="2" fillId="0" borderId="3" xfId="17" applyFont="1" applyBorder="1" applyAlignment="1">
      <alignment horizontal="center" vertical="center" wrapText="1"/>
    </xf>
    <xf numFmtId="49" fontId="2" fillId="0" borderId="1" xfId="17" applyNumberFormat="1" applyFont="1" applyBorder="1" applyAlignment="1">
      <alignment horizontal="center" vertical="center" wrapText="1"/>
    </xf>
    <xf numFmtId="41" fontId="1" fillId="0" borderId="4" xfId="17" applyFont="1" applyFill="1" applyBorder="1" applyAlignment="1" quotePrefix="1">
      <alignment horizontal="left"/>
    </xf>
    <xf numFmtId="41" fontId="1" fillId="0" borderId="3" xfId="17" applyFont="1" applyFill="1" applyBorder="1" applyAlignment="1" quotePrefix="1">
      <alignment horizontal="left"/>
    </xf>
    <xf numFmtId="49" fontId="1" fillId="0" borderId="3" xfId="17" applyNumberFormat="1" applyFont="1" applyFill="1" applyBorder="1" applyAlignment="1">
      <alignment horizontal="center" vertical="center"/>
    </xf>
    <xf numFmtId="41" fontId="2" fillId="0" borderId="3" xfId="17" applyFont="1" applyFill="1" applyBorder="1" applyAlignment="1">
      <alignment horizontal="center" vertical="center" wrapText="1"/>
    </xf>
    <xf numFmtId="41" fontId="1" fillId="0" borderId="0" xfId="17" applyFont="1" applyFill="1" applyAlignment="1">
      <alignment horizontal="center" vertical="center"/>
    </xf>
    <xf numFmtId="179" fontId="1" fillId="0" borderId="4" xfId="17" applyNumberFormat="1" applyFont="1" applyBorder="1" applyAlignment="1">
      <alignment/>
    </xf>
    <xf numFmtId="179" fontId="1" fillId="0" borderId="4" xfId="0" applyNumberFormat="1" applyFont="1" applyFill="1" applyBorder="1" applyAlignment="1">
      <alignment/>
    </xf>
    <xf numFmtId="179" fontId="1" fillId="0" borderId="4" xfId="0" applyNumberFormat="1" applyFont="1" applyBorder="1" applyAlignment="1">
      <alignment/>
    </xf>
    <xf numFmtId="179" fontId="1" fillId="0" borderId="4" xfId="0" applyNumberFormat="1" applyFont="1" applyBorder="1" applyAlignment="1">
      <alignment wrapText="1"/>
    </xf>
    <xf numFmtId="41" fontId="1" fillId="0" borderId="0" xfId="17" applyFont="1" applyFill="1" applyAlignment="1">
      <alignment/>
    </xf>
    <xf numFmtId="41" fontId="3" fillId="0" borderId="0" xfId="17" applyFont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D2" sqref="D2"/>
    </sheetView>
  </sheetViews>
  <sheetFormatPr defaultColWidth="9.140625" defaultRowHeight="12.75"/>
  <cols>
    <col min="1" max="1" width="27.28125" style="1" bestFit="1" customWidth="1"/>
    <col min="2" max="2" width="21.140625" style="1" customWidth="1"/>
    <col min="3" max="3" width="11.7109375" style="14" customWidth="1"/>
    <col min="4" max="4" width="22.7109375" style="1" customWidth="1"/>
    <col min="5" max="5" width="12.00390625" style="1" bestFit="1" customWidth="1"/>
    <col min="6" max="6" width="10.7109375" style="1" bestFit="1" customWidth="1"/>
    <col min="7" max="16384" width="9.140625" style="1" customWidth="1"/>
  </cols>
  <sheetData>
    <row r="1" ht="12.75">
      <c r="D1" s="37" t="s">
        <v>35</v>
      </c>
    </row>
    <row r="2" spans="1:4" s="2" customFormat="1" ht="82.5" customHeight="1">
      <c r="A2" s="16" t="s">
        <v>40</v>
      </c>
      <c r="B2" s="4" t="s">
        <v>31</v>
      </c>
      <c r="C2" s="26" t="s">
        <v>41</v>
      </c>
      <c r="D2" s="4" t="s">
        <v>32</v>
      </c>
    </row>
    <row r="3" spans="1:4" ht="12.75">
      <c r="A3" s="5"/>
      <c r="B3" s="5"/>
      <c r="C3" s="12"/>
      <c r="D3" s="24"/>
    </row>
    <row r="4" spans="1:4" s="3" customFormat="1" ht="12.75">
      <c r="A4" s="6"/>
      <c r="B4" s="6"/>
      <c r="C4" s="13"/>
      <c r="D4" s="25"/>
    </row>
    <row r="5" spans="1:4" s="31" customFormat="1" ht="12.75">
      <c r="A5" s="27"/>
      <c r="B5" s="28"/>
      <c r="C5" s="29"/>
      <c r="D5" s="30"/>
    </row>
    <row r="6" spans="1:4" ht="12.75">
      <c r="A6" s="7"/>
      <c r="B6" s="7"/>
      <c r="C6" s="11"/>
      <c r="D6" s="7"/>
    </row>
    <row r="7" spans="1:4" ht="12.75">
      <c r="A7" s="7" t="s">
        <v>27</v>
      </c>
      <c r="B7" s="32">
        <v>37938</v>
      </c>
      <c r="C7" s="11" t="s">
        <v>0</v>
      </c>
      <c r="D7" s="19">
        <v>876023</v>
      </c>
    </row>
    <row r="8" spans="1:4" ht="12.75">
      <c r="A8" s="7" t="s">
        <v>1</v>
      </c>
      <c r="B8" s="32">
        <v>37938</v>
      </c>
      <c r="C8" s="11" t="s">
        <v>2</v>
      </c>
      <c r="D8" s="19">
        <v>112501</v>
      </c>
    </row>
    <row r="9" spans="1:4" ht="25.5">
      <c r="A9" s="8" t="s">
        <v>3</v>
      </c>
      <c r="B9" s="32">
        <v>37938</v>
      </c>
      <c r="C9" s="11" t="s">
        <v>4</v>
      </c>
      <c r="D9" s="19">
        <f>36049725-35907738.75</f>
        <v>141986.25</v>
      </c>
    </row>
    <row r="10" spans="1:4" ht="12.75">
      <c r="A10" s="9" t="s">
        <v>5</v>
      </c>
      <c r="B10" s="32">
        <v>37938</v>
      </c>
      <c r="C10" s="11" t="s">
        <v>6</v>
      </c>
      <c r="D10" s="19">
        <f>68988000-66576800</f>
        <v>2411200</v>
      </c>
    </row>
    <row r="11" spans="1:4" ht="12.75">
      <c r="A11" s="9" t="s">
        <v>7</v>
      </c>
      <c r="B11" s="32">
        <v>37938</v>
      </c>
      <c r="C11" s="11" t="s">
        <v>8</v>
      </c>
      <c r="D11" s="19">
        <f>42350586-34508910</f>
        <v>7841676</v>
      </c>
    </row>
    <row r="12" spans="1:4" ht="12.75">
      <c r="A12" s="9" t="s">
        <v>10</v>
      </c>
      <c r="B12" s="32">
        <v>37938</v>
      </c>
      <c r="C12" s="11" t="s">
        <v>13</v>
      </c>
      <c r="D12" s="19">
        <f>24400000000/1936.27-9165614</f>
        <v>3435934.3377834707</v>
      </c>
    </row>
    <row r="13" spans="1:4" ht="12.75">
      <c r="A13" s="17" t="s">
        <v>11</v>
      </c>
      <c r="B13" s="33">
        <v>38134</v>
      </c>
      <c r="C13" s="18" t="s">
        <v>15</v>
      </c>
      <c r="D13" s="19">
        <v>120</v>
      </c>
    </row>
    <row r="14" spans="1:4" ht="13.5" customHeight="1">
      <c r="A14" s="10" t="s">
        <v>14</v>
      </c>
      <c r="B14" s="34">
        <v>38259</v>
      </c>
      <c r="C14" s="20" t="s">
        <v>33</v>
      </c>
      <c r="D14" s="19">
        <f>235578000000/1936.27-121658000</f>
        <v>7883.373703047633</v>
      </c>
    </row>
    <row r="15" spans="1:4" ht="12.75">
      <c r="A15" s="10" t="s">
        <v>18</v>
      </c>
      <c r="B15" s="34">
        <v>38341</v>
      </c>
      <c r="C15" s="20" t="s">
        <v>20</v>
      </c>
      <c r="D15" s="19">
        <v>2321654</v>
      </c>
    </row>
    <row r="16" spans="1:4" ht="12.75">
      <c r="A16" s="10" t="s">
        <v>21</v>
      </c>
      <c r="B16" s="34">
        <v>38341</v>
      </c>
      <c r="C16" s="20" t="s">
        <v>22</v>
      </c>
      <c r="D16" s="19">
        <v>86668300</v>
      </c>
    </row>
    <row r="17" spans="1:4" ht="12.75">
      <c r="A17" s="10" t="s">
        <v>17</v>
      </c>
      <c r="B17" s="34">
        <v>38341</v>
      </c>
      <c r="C17" s="20" t="s">
        <v>26</v>
      </c>
      <c r="D17" s="19">
        <v>5488168</v>
      </c>
    </row>
    <row r="18" spans="1:4" ht="12.75">
      <c r="A18" s="10" t="s">
        <v>16</v>
      </c>
      <c r="B18" s="34">
        <v>38341</v>
      </c>
      <c r="C18" s="20" t="s">
        <v>25</v>
      </c>
      <c r="D18" s="19">
        <v>21517993</v>
      </c>
    </row>
    <row r="19" spans="1:4" ht="12.75">
      <c r="A19" s="10" t="s">
        <v>23</v>
      </c>
      <c r="B19" s="34">
        <v>38341</v>
      </c>
      <c r="C19" s="20" t="s">
        <v>24</v>
      </c>
      <c r="D19" s="19">
        <v>76640</v>
      </c>
    </row>
    <row r="20" spans="1:4" ht="12.75">
      <c r="A20" s="10" t="s">
        <v>19</v>
      </c>
      <c r="B20" s="34">
        <v>38429</v>
      </c>
      <c r="C20" s="20" t="s">
        <v>36</v>
      </c>
      <c r="D20" s="7">
        <v>7878920</v>
      </c>
    </row>
    <row r="21" spans="1:4" ht="12.75">
      <c r="A21" s="10" t="s">
        <v>28</v>
      </c>
      <c r="B21" s="34">
        <v>38499</v>
      </c>
      <c r="C21" s="20" t="s">
        <v>34</v>
      </c>
      <c r="D21" s="7">
        <v>11952423</v>
      </c>
    </row>
    <row r="22" spans="1:4" ht="12.75">
      <c r="A22" s="10" t="s">
        <v>29</v>
      </c>
      <c r="B22" s="34">
        <v>38499</v>
      </c>
      <c r="C22" s="20" t="s">
        <v>37</v>
      </c>
      <c r="D22" s="7">
        <v>8103527</v>
      </c>
    </row>
    <row r="23" spans="1:4" ht="25.5">
      <c r="A23" s="21" t="s">
        <v>9</v>
      </c>
      <c r="B23" s="35">
        <v>38562</v>
      </c>
      <c r="C23" s="23" t="s">
        <v>38</v>
      </c>
      <c r="D23" s="7">
        <v>917575</v>
      </c>
    </row>
    <row r="24" spans="1:4" s="36" customFormat="1" ht="12.75">
      <c r="A24" s="17" t="s">
        <v>30</v>
      </c>
      <c r="B24" s="33">
        <v>38562</v>
      </c>
      <c r="C24" s="22" t="s">
        <v>39</v>
      </c>
      <c r="D24" s="19">
        <v>2563125</v>
      </c>
    </row>
    <row r="25" spans="1:4" ht="12.75">
      <c r="A25" s="7"/>
      <c r="B25" s="7"/>
      <c r="C25" s="22"/>
      <c r="D25" s="15"/>
    </row>
    <row r="26" spans="1:4" ht="12.75">
      <c r="A26" s="7"/>
      <c r="B26" s="7"/>
      <c r="C26" s="22"/>
      <c r="D26" s="15"/>
    </row>
    <row r="27" spans="1:4" ht="12.75">
      <c r="A27" s="7" t="s">
        <v>12</v>
      </c>
      <c r="B27" s="7"/>
      <c r="C27" s="11"/>
      <c r="D27" s="19">
        <f>SUM(D7:D25)</f>
        <v>162315648.96148652</v>
      </c>
    </row>
  </sheetData>
  <printOptions/>
  <pageMargins left="1.7716535433070868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Tesoro</dc:creator>
  <cp:keywords/>
  <dc:description/>
  <cp:lastModifiedBy>TiritteraS</cp:lastModifiedBy>
  <cp:lastPrinted>2005-10-13T09:43:09Z</cp:lastPrinted>
  <dcterms:created xsi:type="dcterms:W3CDTF">2004-06-25T07:20:43Z</dcterms:created>
  <dcterms:modified xsi:type="dcterms:W3CDTF">2005-10-13T09:43:54Z</dcterms:modified>
  <cp:category/>
  <cp:version/>
  <cp:contentType/>
  <cp:contentStatus/>
</cp:coreProperties>
</file>