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<sst xmlns="http://schemas.openxmlformats.org/spreadsheetml/2006/main" count="37" uniqueCount="30">
  <si>
    <t>Iniziative</t>
  </si>
  <si>
    <t>Investimento Ammesso</t>
  </si>
  <si>
    <t>Investimento Agevolato (art.8 comma 3 D.L.35/05)</t>
  </si>
  <si>
    <t>Occupazione (U.L.A.)</t>
  </si>
  <si>
    <t xml:space="preserve">Hotel L'Approdo </t>
  </si>
  <si>
    <t xml:space="preserve">Regione Calabria </t>
  </si>
  <si>
    <t xml:space="preserve">Regione Puglia </t>
  </si>
  <si>
    <t>Onere Stato</t>
  </si>
  <si>
    <t xml:space="preserve">Agevolazione Concessa (art.8 comma 3 D.L.35/05) </t>
  </si>
  <si>
    <t>Totale Regione Calabria</t>
  </si>
  <si>
    <t xml:space="preserve">Totale Regione Puglia </t>
  </si>
  <si>
    <t xml:space="preserve">Onere Regione </t>
  </si>
  <si>
    <t>Totale Oneri</t>
  </si>
  <si>
    <t>Regione Sicilia</t>
  </si>
  <si>
    <t>Totale Regione Sicilia</t>
  </si>
  <si>
    <t>Totale complessivo</t>
  </si>
  <si>
    <t>Ubicazione</t>
  </si>
  <si>
    <t xml:space="preserve">Hotel Baia degli Achei  </t>
  </si>
  <si>
    <t xml:space="preserve">Villaggio degli Stombi  </t>
  </si>
  <si>
    <t xml:space="preserve">Residence Eiano </t>
  </si>
  <si>
    <t xml:space="preserve">Hotel Coscile  </t>
  </si>
  <si>
    <t xml:space="preserve">Residence Crathys  </t>
  </si>
  <si>
    <t xml:space="preserve">Cantieri navali </t>
  </si>
  <si>
    <t>Cassano alllo Ionio (CS)</t>
  </si>
  <si>
    <t>Villaggio Albergo Cala dei Normanni</t>
  </si>
  <si>
    <t>Residence I Casoni</t>
  </si>
  <si>
    <t>Hotel Borgo degli Ulivi</t>
  </si>
  <si>
    <t>Carovigno (BR)</t>
  </si>
  <si>
    <t>Calatabiano (CT)</t>
  </si>
  <si>
    <t>CONTRATTO DI PROGRAMMA  Gruppo CIT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</si>
</sst>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_-[$€-2]\ * #,##0.00_-;\-[$€-2]\ * #,##0.00_-;_-[$€-2]\ * &quot;-&quot;??_-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0" fontId="5" fillId="0" borderId="3" xfId="25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3" fontId="5" fillId="0" borderId="8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/>
    </xf>
    <xf numFmtId="2" fontId="5" fillId="0" borderId="12" xfId="0" applyNumberFormat="1" applyFont="1" applyBorder="1" applyAlignment="1">
      <alignment horizontal="center" vertical="center" wrapText="1"/>
    </xf>
    <xf numFmtId="41" fontId="4" fillId="0" borderId="7" xfId="23" applyNumberFormat="1" applyFont="1" applyBorder="1" applyAlignment="1">
      <alignment horizontal="center" vertical="center"/>
    </xf>
    <xf numFmtId="2" fontId="4" fillId="0" borderId="7" xfId="23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 wrapText="1"/>
    </xf>
    <xf numFmtId="41" fontId="4" fillId="0" borderId="6" xfId="23" applyNumberFormat="1" applyFont="1" applyBorder="1" applyAlignment="1">
      <alignment horizontal="center" vertical="center"/>
    </xf>
    <xf numFmtId="2" fontId="4" fillId="0" borderId="6" xfId="23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41" fontId="5" fillId="0" borderId="2" xfId="23" applyNumberFormat="1" applyFont="1" applyFill="1" applyBorder="1" applyAlignment="1">
      <alignment horizontal="center" vertical="center"/>
    </xf>
    <xf numFmtId="2" fontId="5" fillId="0" borderId="11" xfId="23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41" fontId="4" fillId="0" borderId="10" xfId="23" applyNumberFormat="1" applyFont="1" applyBorder="1" applyAlignment="1">
      <alignment horizontal="center" vertical="center"/>
    </xf>
    <xf numFmtId="2" fontId="4" fillId="0" borderId="13" xfId="23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41" fontId="5" fillId="0" borderId="5" xfId="23" applyNumberFormat="1" applyFont="1" applyBorder="1" applyAlignment="1">
      <alignment horizontal="center" vertical="center"/>
    </xf>
    <xf numFmtId="41" fontId="5" fillId="0" borderId="5" xfId="23" applyNumberFormat="1" applyFont="1" applyFill="1" applyBorder="1" applyAlignment="1">
      <alignment horizontal="center" vertical="center"/>
    </xf>
    <xf numFmtId="2" fontId="5" fillId="0" borderId="12" xfId="23" applyNumberFormat="1" applyFont="1" applyFill="1" applyBorder="1" applyAlignment="1">
      <alignment horizontal="center" vertical="center"/>
    </xf>
    <xf numFmtId="41" fontId="4" fillId="0" borderId="2" xfId="23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 wrapText="1"/>
    </xf>
    <xf numFmtId="41" fontId="5" fillId="0" borderId="7" xfId="23" applyNumberFormat="1" applyFont="1" applyBorder="1" applyAlignment="1">
      <alignment horizontal="center" vertical="center"/>
    </xf>
    <xf numFmtId="41" fontId="5" fillId="0" borderId="7" xfId="23" applyNumberFormat="1" applyFont="1" applyFill="1" applyBorder="1" applyAlignment="1">
      <alignment horizontal="center" vertical="center"/>
    </xf>
    <xf numFmtId="2" fontId="5" fillId="0" borderId="7" xfId="23" applyNumberFormat="1" applyFont="1" applyFill="1" applyBorder="1" applyAlignment="1">
      <alignment horizontal="center" vertical="center"/>
    </xf>
    <xf numFmtId="2" fontId="4" fillId="0" borderId="7" xfId="23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 wrapText="1"/>
    </xf>
    <xf numFmtId="2" fontId="4" fillId="0" borderId="11" xfId="23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4">
    <cellStyle name="Normal" xfId="0"/>
    <cellStyle name="Hyperlink" xfId="15"/>
    <cellStyle name="Followed Hyperlink" xfId="16"/>
    <cellStyle name="Comma [0]_Elenco Finanziabili Chieti 2001-2002" xfId="17"/>
    <cellStyle name="Comma_Elenco Finanziabili Chieti 2001-2002" xfId="18"/>
    <cellStyle name="Currency [0]_Elenco Finanziabili Chieti 2001-2002" xfId="19"/>
    <cellStyle name="Currency_Elenco Finanziabili Chieti 2001-2002" xfId="20"/>
    <cellStyle name="Euro" xfId="21"/>
    <cellStyle name="Comma" xfId="22"/>
    <cellStyle name="Comma [0]" xfId="23"/>
    <cellStyle name="Normal_Sheet9" xfId="24"/>
    <cellStyle name="Percent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421875" style="0" customWidth="1"/>
    <col min="2" max="2" width="13.8515625" style="0" customWidth="1"/>
    <col min="3" max="3" width="12.00390625" style="0" customWidth="1"/>
    <col min="4" max="4" width="12.421875" style="0" customWidth="1"/>
    <col min="5" max="5" width="10.28125" style="0" customWidth="1"/>
    <col min="8" max="8" width="9.8515625" style="0" customWidth="1"/>
  </cols>
  <sheetData>
    <row r="1" spans="1:8" ht="16.5" customHeight="1">
      <c r="A1" s="1" t="s">
        <v>29</v>
      </c>
      <c r="B1" s="17"/>
      <c r="C1" s="2"/>
      <c r="D1" s="2"/>
      <c r="E1" s="2"/>
      <c r="F1" s="2"/>
      <c r="G1" s="2"/>
      <c r="H1" s="23"/>
    </row>
    <row r="2" spans="1:8" ht="19.5" customHeight="1">
      <c r="A2" s="59" t="s">
        <v>0</v>
      </c>
      <c r="B2" s="59" t="s">
        <v>16</v>
      </c>
      <c r="C2" s="59" t="s">
        <v>1</v>
      </c>
      <c r="D2" s="59" t="s">
        <v>2</v>
      </c>
      <c r="E2" s="54" t="s">
        <v>8</v>
      </c>
      <c r="F2" s="55"/>
      <c r="G2" s="56"/>
      <c r="H2" s="57" t="s">
        <v>3</v>
      </c>
    </row>
    <row r="3" spans="1:8" ht="31.5" customHeight="1">
      <c r="A3" s="60"/>
      <c r="B3" s="61"/>
      <c r="C3" s="60"/>
      <c r="D3" s="60"/>
      <c r="E3" s="4" t="s">
        <v>7</v>
      </c>
      <c r="F3" s="3" t="s">
        <v>11</v>
      </c>
      <c r="G3" s="3" t="s">
        <v>12</v>
      </c>
      <c r="H3" s="58"/>
    </row>
    <row r="4" spans="1:8" ht="12.75">
      <c r="A4" s="5" t="s">
        <v>5</v>
      </c>
      <c r="B4" s="18"/>
      <c r="C4" s="6"/>
      <c r="D4" s="6"/>
      <c r="E4" s="6"/>
      <c r="F4" s="6"/>
      <c r="G4" s="6"/>
      <c r="H4" s="24"/>
    </row>
    <row r="5" spans="1:8" ht="22.5">
      <c r="A5" s="8" t="s">
        <v>17</v>
      </c>
      <c r="B5" s="8" t="s">
        <v>23</v>
      </c>
      <c r="C5" s="30">
        <v>28336440</v>
      </c>
      <c r="D5" s="25">
        <v>8501428.611781046</v>
      </c>
      <c r="E5" s="25">
        <v>3927989</v>
      </c>
      <c r="F5" s="25">
        <v>3333333.3333333335</v>
      </c>
      <c r="G5" s="25">
        <v>7261322.85715295</v>
      </c>
      <c r="H5" s="26">
        <v>74.3</v>
      </c>
    </row>
    <row r="6" spans="1:8" ht="22.5">
      <c r="A6" s="8" t="s">
        <v>18</v>
      </c>
      <c r="B6" s="7" t="s">
        <v>23</v>
      </c>
      <c r="C6" s="30">
        <v>28844020</v>
      </c>
      <c r="D6" s="25">
        <v>8653711.507401237</v>
      </c>
      <c r="E6" s="25">
        <v>3895861.83633485</v>
      </c>
      <c r="F6" s="25">
        <v>3333333.3333333335</v>
      </c>
      <c r="G6" s="25">
        <v>7229195.169668184</v>
      </c>
      <c r="H6" s="26">
        <v>75.3</v>
      </c>
    </row>
    <row r="7" spans="1:8" ht="22.5">
      <c r="A7" s="8" t="s">
        <v>19</v>
      </c>
      <c r="B7" s="7" t="s">
        <v>23</v>
      </c>
      <c r="C7" s="30">
        <v>12847180</v>
      </c>
      <c r="D7" s="25">
        <v>3854379.1539339884</v>
      </c>
      <c r="E7" s="25">
        <v>1705293.67201231</v>
      </c>
      <c r="F7" s="25">
        <v>3333333.3333333335</v>
      </c>
      <c r="G7" s="25">
        <v>5038627.0053456435</v>
      </c>
      <c r="H7" s="26">
        <v>37.2</v>
      </c>
    </row>
    <row r="8" spans="1:8" ht="22.5">
      <c r="A8" s="7" t="s">
        <v>20</v>
      </c>
      <c r="B8" s="7" t="s">
        <v>23</v>
      </c>
      <c r="C8" s="27">
        <v>17203571.759999998</v>
      </c>
      <c r="D8" s="28">
        <v>5161373.030108665</v>
      </c>
      <c r="E8" s="25">
        <v>2222079.8011297192</v>
      </c>
      <c r="F8" s="25">
        <v>0</v>
      </c>
      <c r="G8" s="25">
        <v>2222079.8011297192</v>
      </c>
      <c r="H8" s="29">
        <v>66.3</v>
      </c>
    </row>
    <row r="9" spans="1:8" ht="22.5">
      <c r="A9" s="8" t="s">
        <v>21</v>
      </c>
      <c r="B9" s="7" t="s">
        <v>23</v>
      </c>
      <c r="C9" s="30">
        <v>18746905.47</v>
      </c>
      <c r="D9" s="25">
        <v>5624400.190885396</v>
      </c>
      <c r="E9" s="25">
        <v>2464695</v>
      </c>
      <c r="F9" s="25">
        <v>0</v>
      </c>
      <c r="G9" s="25">
        <v>2464695.359904522</v>
      </c>
      <c r="H9" s="26">
        <v>47.7</v>
      </c>
    </row>
    <row r="10" spans="1:8" ht="22.5">
      <c r="A10" s="8" t="s">
        <v>22</v>
      </c>
      <c r="B10" s="7" t="s">
        <v>23</v>
      </c>
      <c r="C10" s="30">
        <v>7422120.87</v>
      </c>
      <c r="D10" s="25">
        <v>2226766.3377726786</v>
      </c>
      <c r="E10" s="25">
        <v>986996</v>
      </c>
      <c r="F10" s="25">
        <v>0</v>
      </c>
      <c r="G10" s="25">
        <v>986995.5771085685</v>
      </c>
      <c r="H10" s="26">
        <v>10</v>
      </c>
    </row>
    <row r="11" spans="1:8" ht="22.5">
      <c r="A11" s="9" t="s">
        <v>9</v>
      </c>
      <c r="B11" s="9"/>
      <c r="C11" s="31">
        <f aca="true" t="shared" si="0" ref="C11:H11">SUM(C5:C10)</f>
        <v>113400238.1</v>
      </c>
      <c r="D11" s="31">
        <f t="shared" si="0"/>
        <v>34022058.831883006</v>
      </c>
      <c r="E11" s="31">
        <f>15202916</f>
        <v>15202916</v>
      </c>
      <c r="F11" s="31">
        <f t="shared" si="0"/>
        <v>10000000</v>
      </c>
      <c r="G11" s="31">
        <f t="shared" si="0"/>
        <v>25202915.770309582</v>
      </c>
      <c r="H11" s="32">
        <f t="shared" si="0"/>
        <v>310.8</v>
      </c>
    </row>
    <row r="12" spans="1:8" ht="12.75">
      <c r="A12" s="10"/>
      <c r="B12" s="19"/>
      <c r="C12" s="33"/>
      <c r="D12" s="33"/>
      <c r="E12" s="34"/>
      <c r="F12" s="34"/>
      <c r="G12" s="34"/>
      <c r="H12" s="35"/>
    </row>
    <row r="13" spans="1:8" ht="12.75">
      <c r="A13" s="11" t="s">
        <v>13</v>
      </c>
      <c r="B13" s="20"/>
      <c r="C13" s="36"/>
      <c r="D13" s="37"/>
      <c r="E13" s="37"/>
      <c r="F13" s="37"/>
      <c r="G13" s="37"/>
      <c r="H13" s="38"/>
    </row>
    <row r="14" spans="1:8" ht="22.5">
      <c r="A14" s="7" t="s">
        <v>24</v>
      </c>
      <c r="B14" s="7" t="s">
        <v>28</v>
      </c>
      <c r="C14" s="27">
        <v>13465880</v>
      </c>
      <c r="D14" s="28">
        <v>4039999.996993629</v>
      </c>
      <c r="E14" s="28">
        <v>1471168</v>
      </c>
      <c r="F14" s="28">
        <v>729660.3333333321</v>
      </c>
      <c r="G14" s="28">
        <v>2200827.8124910574</v>
      </c>
      <c r="H14" s="29">
        <v>75.3</v>
      </c>
    </row>
    <row r="15" spans="1:8" ht="12.75">
      <c r="A15" s="8" t="s">
        <v>4</v>
      </c>
      <c r="B15" s="7" t="s">
        <v>28</v>
      </c>
      <c r="C15" s="30">
        <v>24330890</v>
      </c>
      <c r="D15" s="25">
        <v>7299694</v>
      </c>
      <c r="E15" s="25">
        <v>2296421.9951001</v>
      </c>
      <c r="F15" s="25">
        <v>729660.3333333321</v>
      </c>
      <c r="G15" s="28">
        <v>3026082.328433432</v>
      </c>
      <c r="H15" s="49">
        <v>66.3</v>
      </c>
    </row>
    <row r="16" spans="1:8" ht="12.75">
      <c r="A16" s="8" t="s">
        <v>25</v>
      </c>
      <c r="B16" s="7" t="s">
        <v>28</v>
      </c>
      <c r="C16" s="30">
        <v>14290129.32</v>
      </c>
      <c r="D16" s="25">
        <v>4287289.238418772</v>
      </c>
      <c r="E16" s="25">
        <v>1340034.0787432762</v>
      </c>
      <c r="F16" s="25">
        <v>729660.3333333321</v>
      </c>
      <c r="G16" s="28">
        <v>2069694.4120766083</v>
      </c>
      <c r="H16" s="49">
        <v>37.2</v>
      </c>
    </row>
    <row r="17" spans="1:8" ht="22.5">
      <c r="A17" s="12" t="s">
        <v>14</v>
      </c>
      <c r="B17" s="12"/>
      <c r="C17" s="39">
        <f aca="true" t="shared" si="1" ref="C17:H17">SUM(C14:C16)</f>
        <v>52086899.32</v>
      </c>
      <c r="D17" s="39">
        <f t="shared" si="1"/>
        <v>15626983.2354124</v>
      </c>
      <c r="E17" s="39">
        <f t="shared" si="1"/>
        <v>5107624.073843377</v>
      </c>
      <c r="F17" s="39">
        <v>2188980</v>
      </c>
      <c r="G17" s="39">
        <f t="shared" si="1"/>
        <v>7296604.553001097</v>
      </c>
      <c r="H17" s="50">
        <f t="shared" si="1"/>
        <v>178.8</v>
      </c>
    </row>
    <row r="18" spans="1:8" ht="12.75">
      <c r="A18" s="13"/>
      <c r="B18" s="21"/>
      <c r="C18" s="40"/>
      <c r="D18" s="41"/>
      <c r="E18" s="42"/>
      <c r="F18" s="42"/>
      <c r="G18" s="42"/>
      <c r="H18" s="43"/>
    </row>
    <row r="19" spans="1:8" ht="12.75">
      <c r="A19" s="14" t="s">
        <v>6</v>
      </c>
      <c r="B19" s="22"/>
      <c r="C19" s="15"/>
      <c r="D19" s="44"/>
      <c r="E19" s="44"/>
      <c r="F19" s="44"/>
      <c r="G19" s="44"/>
      <c r="H19" s="51"/>
    </row>
    <row r="20" spans="1:8" ht="22.5">
      <c r="A20" s="8" t="s">
        <v>26</v>
      </c>
      <c r="B20" s="8" t="s">
        <v>27</v>
      </c>
      <c r="C20" s="30">
        <v>29073000</v>
      </c>
      <c r="D20" s="25">
        <v>8722410</v>
      </c>
      <c r="E20" s="25">
        <v>2629460</v>
      </c>
      <c r="F20" s="25">
        <v>0</v>
      </c>
      <c r="G20" s="25">
        <v>2629460</v>
      </c>
      <c r="H20" s="49">
        <v>36.99</v>
      </c>
    </row>
    <row r="21" spans="1:8" ht="22.5">
      <c r="A21" s="16" t="s">
        <v>10</v>
      </c>
      <c r="B21" s="16"/>
      <c r="C21" s="45">
        <v>29073000</v>
      </c>
      <c r="D21" s="46">
        <v>8722410</v>
      </c>
      <c r="E21" s="46">
        <v>2629460</v>
      </c>
      <c r="F21" s="47"/>
      <c r="G21" s="47">
        <v>2629460</v>
      </c>
      <c r="H21" s="48">
        <v>36.99</v>
      </c>
    </row>
    <row r="22" spans="1:8" ht="22.5">
      <c r="A22" s="53" t="s">
        <v>15</v>
      </c>
      <c r="B22" s="53"/>
      <c r="C22" s="52">
        <f aca="true" t="shared" si="2" ref="C22:H22">(C11+C17+C21)</f>
        <v>194560137.42</v>
      </c>
      <c r="D22" s="52">
        <f t="shared" si="2"/>
        <v>58371452.0672954</v>
      </c>
      <c r="E22" s="52">
        <f t="shared" si="2"/>
        <v>22940000.073843375</v>
      </c>
      <c r="F22" s="52">
        <f t="shared" si="2"/>
        <v>12188980</v>
      </c>
      <c r="G22" s="52">
        <f t="shared" si="2"/>
        <v>35128980.32331068</v>
      </c>
      <c r="H22" s="52">
        <f t="shared" si="2"/>
        <v>526.59</v>
      </c>
    </row>
  </sheetData>
  <mergeCells count="6">
    <mergeCell ref="E2:G2"/>
    <mergeCell ref="H2:H3"/>
    <mergeCell ref="A2:A3"/>
    <mergeCell ref="B2:B3"/>
    <mergeCell ref="C2:C3"/>
    <mergeCell ref="D2:D3"/>
  </mergeCells>
  <printOptions/>
  <pageMargins left="0.5905511811023623" right="0.5905511811023623" top="2.1653543307086616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Economia e Finanze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pascolia</dc:creator>
  <cp:keywords/>
  <dc:description/>
  <cp:lastModifiedBy>tiritteras</cp:lastModifiedBy>
  <cp:lastPrinted>2006-05-04T09:03:33Z</cp:lastPrinted>
  <dcterms:created xsi:type="dcterms:W3CDTF">2006-04-26T13:26:27Z</dcterms:created>
  <dcterms:modified xsi:type="dcterms:W3CDTF">2006-05-04T09:05:05Z</dcterms:modified>
  <cp:category/>
  <cp:version/>
  <cp:contentType/>
  <cp:contentStatus/>
</cp:coreProperties>
</file>