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sviluppo italia" sheetId="1" r:id="rId1"/>
    <sheet name="sviluppo italia riassuntivo" sheetId="2" r:id="rId2"/>
  </sheets>
  <definedNames>
    <definedName name="_xlnm.Print_Area" localSheetId="1">'sviluppo italia riassuntivo'!$A$1:$H$30</definedName>
  </definedNames>
  <calcPr fullCalcOnLoad="1"/>
</workbook>
</file>

<file path=xl/sharedStrings.xml><?xml version="1.0" encoding="utf-8"?>
<sst xmlns="http://schemas.openxmlformats.org/spreadsheetml/2006/main" count="72" uniqueCount="51">
  <si>
    <t xml:space="preserve">Percentuale di agevolazione concessa </t>
  </si>
  <si>
    <t>U.L.A.</t>
  </si>
  <si>
    <t>totale</t>
  </si>
  <si>
    <t>Regione</t>
  </si>
  <si>
    <t>Sciacca Golf Resort</t>
  </si>
  <si>
    <t>Sciacca Albergo e Golf</t>
  </si>
  <si>
    <t>Totale SICILIA</t>
  </si>
  <si>
    <t>Simeri Golf Resort</t>
  </si>
  <si>
    <t>Simeri Albergo SPA</t>
  </si>
  <si>
    <t>Villaggio Family</t>
  </si>
  <si>
    <t>Villaggio Floriana</t>
  </si>
  <si>
    <t>Gizzeria Golf Resort</t>
  </si>
  <si>
    <t>Sibari Golf Resort</t>
  </si>
  <si>
    <t>Residence Costa di Sibari</t>
  </si>
  <si>
    <t>Villaggio Sibari</t>
  </si>
  <si>
    <t>TOTALE CALABRIA</t>
  </si>
  <si>
    <t>Villaggio All inclusive</t>
  </si>
  <si>
    <t>Country Club</t>
  </si>
  <si>
    <t>Terme di Santa Cesarea</t>
  </si>
  <si>
    <t xml:space="preserve">TOTALE PUGLIA </t>
  </si>
  <si>
    <t>totale contratto</t>
  </si>
  <si>
    <t xml:space="preserve">Investimenti </t>
  </si>
  <si>
    <t>Sviluppo Italia Turismo spa</t>
  </si>
  <si>
    <t xml:space="preserve">agevolazione proposta   </t>
  </si>
  <si>
    <t xml:space="preserve">Agevolazione  concessa </t>
  </si>
  <si>
    <t xml:space="preserve">Investimento </t>
  </si>
  <si>
    <t xml:space="preserve">Il totale a carico della finanza pubblica ammonta a 141.151,470 M€ pari all'80% del  massimo concedibile e suddiviso in tre quote pari a 47.050,490 M€ ciascuna. </t>
  </si>
  <si>
    <t>Intervento</t>
  </si>
  <si>
    <t>Localizzazione investimenti</t>
  </si>
  <si>
    <t>SICILIA</t>
  </si>
  <si>
    <t>N.</t>
  </si>
  <si>
    <t>CALABRIA</t>
  </si>
  <si>
    <t>PUGLIA</t>
  </si>
  <si>
    <t>TOTALE CONTRATTO</t>
  </si>
  <si>
    <t>Tabella 1</t>
  </si>
  <si>
    <t>Importi in euro</t>
  </si>
  <si>
    <t>Sciacca (AG)</t>
  </si>
  <si>
    <t>Gizzeria (CZ)</t>
  </si>
  <si>
    <t>Sibari-Cassano allo Jonio (CS)</t>
  </si>
  <si>
    <t>% contributo rispetto al massimo concedibile</t>
  </si>
  <si>
    <t>Otranto (LE)</t>
  </si>
  <si>
    <t>Torre D'Otranto S.p.A.</t>
  </si>
  <si>
    <t>Società realizzatrice</t>
  </si>
  <si>
    <t>Sviluppo Italia Turismo S.p.A.</t>
  </si>
  <si>
    <t>Torre D'Otranto</t>
  </si>
  <si>
    <t>Simeri Crichi (CZ)</t>
  </si>
  <si>
    <t>Costa di Sibari S.p.A.</t>
  </si>
  <si>
    <t>S.A.P.O. S.p.A.</t>
  </si>
  <si>
    <t>CONTRATTO DI PROGRAMMA SVILUPPO ITALIA TURISMO S.P.A. - rettifica</t>
  </si>
  <si>
    <t>Santa Cesarea (LE)</t>
  </si>
  <si>
    <t>Terme di Santa Cesarea S.p.A.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</si>
</sst>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#,##0.000"/>
    <numFmt numFmtId="172" formatCode="#,##0.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  <numFmt numFmtId="185" formatCode="[$€-2]\ #.##000_);[Red]\([$€-2]\ #.##000\)"/>
    <numFmt numFmtId="186" formatCode="_(* #,##0.00_);_(* \(#,##0.00\);_(* &quot;-&quot;_);_(@_)"/>
    <numFmt numFmtId="187" formatCode="_(* #,##0.0_);_(* \(#,##0.0\);_(* &quot;-&quot;_);_(@_)"/>
    <numFmt numFmtId="188" formatCode="0.0"/>
    <numFmt numFmtId="189" formatCode="0.000"/>
    <numFmt numFmtId="190" formatCode="_-* #,##0.0_-;\-* #,##0.0_-;_-* &quot;-&quot;_-;_-@_-"/>
    <numFmt numFmtId="191" formatCode="_-* #,##0.0_-;\-* #,##0.0_-;_-* &quot;-&quot;?_-;_-@_-"/>
    <numFmt numFmtId="192" formatCode="0.0%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_-* #,##0.0_-;\-* #,##0.0_-;_-* &quot;-&quot;??_-;_-@_-"/>
  </numFmts>
  <fonts count="16">
    <font>
      <sz val="10"/>
      <name val="Arial"/>
      <family val="0"/>
    </font>
    <font>
      <b/>
      <sz val="7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Accounting"/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70" fontId="1" fillId="0" borderId="1" xfId="19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9" fontId="3" fillId="0" borderId="1" xfId="2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0" fontId="1" fillId="0" borderId="1" xfId="19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2" fillId="0" borderId="0" xfId="19" applyNumberFormat="1" applyFont="1" applyBorder="1" applyAlignment="1">
      <alignment/>
    </xf>
    <xf numFmtId="0" fontId="12" fillId="0" borderId="0" xfId="0" applyFont="1" applyBorder="1" applyAlignment="1">
      <alignment/>
    </xf>
    <xf numFmtId="170" fontId="3" fillId="0" borderId="0" xfId="19" applyNumberFormat="1" applyFont="1" applyBorder="1" applyAlignment="1">
      <alignment vertical="center" wrapText="1"/>
    </xf>
    <xf numFmtId="170" fontId="3" fillId="0" borderId="0" xfId="19" applyNumberFormat="1" applyFont="1" applyBorder="1" applyAlignment="1" quotePrefix="1">
      <alignment horizontal="left" vertical="center" wrapText="1"/>
    </xf>
    <xf numFmtId="170" fontId="13" fillId="0" borderId="0" xfId="19" applyNumberFormat="1" applyFont="1" applyBorder="1" applyAlignment="1">
      <alignment/>
    </xf>
    <xf numFmtId="170" fontId="13" fillId="0" borderId="0" xfId="19" applyNumberFormat="1" applyFont="1" applyBorder="1" applyAlignment="1" quotePrefix="1">
      <alignment horizontal="left"/>
    </xf>
    <xf numFmtId="170" fontId="3" fillId="0" borderId="0" xfId="19" applyNumberFormat="1" applyFont="1" applyBorder="1" applyAlignment="1">
      <alignment/>
    </xf>
    <xf numFmtId="4" fontId="14" fillId="0" borderId="0" xfId="0" applyNumberFormat="1" applyFont="1" applyBorder="1" applyAlignment="1">
      <alignment horizontal="right" vertical="top" wrapText="1"/>
    </xf>
    <xf numFmtId="170" fontId="3" fillId="0" borderId="0" xfId="19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170" fontId="5" fillId="0" borderId="5" xfId="1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0" fontId="5" fillId="0" borderId="0" xfId="19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170" fontId="4" fillId="0" borderId="0" xfId="19" applyNumberFormat="1" applyFont="1" applyBorder="1" applyAlignment="1">
      <alignment vertical="center" wrapText="1"/>
    </xf>
    <xf numFmtId="170" fontId="4" fillId="0" borderId="4" xfId="19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170" fontId="5" fillId="0" borderId="0" xfId="19" applyNumberFormat="1" applyFont="1" applyBorder="1" applyAlignment="1">
      <alignment horizontal="right"/>
    </xf>
    <xf numFmtId="170" fontId="5" fillId="0" borderId="0" xfId="19" applyNumberFormat="1" applyFont="1" applyBorder="1" applyAlignment="1">
      <alignment/>
    </xf>
    <xf numFmtId="170" fontId="5" fillId="0" borderId="0" xfId="19" applyNumberFormat="1" applyFont="1" applyBorder="1" applyAlignment="1">
      <alignment vertical="center" wrapText="1"/>
    </xf>
    <xf numFmtId="170" fontId="5" fillId="0" borderId="4" xfId="19" applyNumberFormat="1" applyFont="1" applyBorder="1" applyAlignment="1">
      <alignment vertical="center" wrapText="1"/>
    </xf>
    <xf numFmtId="170" fontId="5" fillId="0" borderId="0" xfId="19" applyNumberFormat="1" applyFont="1" applyBorder="1" applyAlignment="1">
      <alignment horizontal="center"/>
    </xf>
    <xf numFmtId="170" fontId="4" fillId="0" borderId="0" xfId="19" applyNumberFormat="1" applyFont="1" applyBorder="1" applyAlignment="1" quotePrefix="1">
      <alignment horizontal="left" vertical="center" wrapText="1"/>
    </xf>
    <xf numFmtId="170" fontId="4" fillId="0" borderId="0" xfId="19" applyNumberFormat="1" applyFont="1" applyBorder="1" applyAlignment="1">
      <alignment horizontal="left" vertical="center" wrapText="1"/>
    </xf>
    <xf numFmtId="170" fontId="4" fillId="0" borderId="0" xfId="19" applyNumberFormat="1" applyFont="1" applyBorder="1" applyAlignment="1">
      <alignment/>
    </xf>
    <xf numFmtId="170" fontId="5" fillId="0" borderId="4" xfId="19" applyNumberFormat="1" applyFont="1" applyBorder="1" applyAlignment="1">
      <alignment/>
    </xf>
    <xf numFmtId="0" fontId="4" fillId="0" borderId="7" xfId="0" applyFont="1" applyBorder="1" applyAlignment="1">
      <alignment/>
    </xf>
    <xf numFmtId="170" fontId="5" fillId="0" borderId="8" xfId="19" applyNumberFormat="1" applyFont="1" applyBorder="1" applyAlignment="1">
      <alignment/>
    </xf>
    <xf numFmtId="170" fontId="5" fillId="0" borderId="8" xfId="19" applyNumberFormat="1" applyFont="1" applyBorder="1" applyAlignment="1">
      <alignment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70" fontId="4" fillId="0" borderId="0" xfId="19" applyNumberFormat="1" applyFont="1" applyBorder="1" applyAlignment="1">
      <alignment horizontal="center" vertical="center" wrapText="1"/>
    </xf>
    <xf numFmtId="170" fontId="5" fillId="0" borderId="0" xfId="19" applyNumberFormat="1" applyFont="1" applyBorder="1" applyAlignment="1">
      <alignment horizontal="center" vertical="center" wrapText="1"/>
    </xf>
    <xf numFmtId="170" fontId="4" fillId="0" borderId="0" xfId="19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1" fillId="2" borderId="1" xfId="1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gliaia_U(1).L.A. per MAP 12.10.0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pane xSplit="11580" topLeftCell="K1" activePane="topLeft" state="split"/>
      <selection pane="topLeft" activeCell="H16" sqref="H16"/>
      <selection pane="topRight" activeCell="K1" sqref="K1"/>
    </sheetView>
  </sheetViews>
  <sheetFormatPr defaultColWidth="9.140625" defaultRowHeight="12.75"/>
  <cols>
    <col min="1" max="1" width="17.421875" style="0" bestFit="1" customWidth="1"/>
    <col min="2" max="2" width="13.8515625" style="0" customWidth="1"/>
    <col min="7" max="7" width="11.28125" style="0" customWidth="1"/>
  </cols>
  <sheetData>
    <row r="1" spans="1:8" ht="30.75" customHeight="1">
      <c r="A1" s="10" t="s">
        <v>22</v>
      </c>
      <c r="B1" s="9" t="s">
        <v>21</v>
      </c>
      <c r="C1" s="66" t="s">
        <v>23</v>
      </c>
      <c r="D1" s="67"/>
      <c r="E1" s="67"/>
      <c r="F1" s="67"/>
      <c r="G1" s="1" t="s">
        <v>0</v>
      </c>
      <c r="H1" s="1" t="s">
        <v>1</v>
      </c>
    </row>
    <row r="2" spans="1:8" ht="16.5" customHeight="1">
      <c r="A2" s="2"/>
      <c r="B2" s="2"/>
      <c r="C2" s="11">
        <v>2004</v>
      </c>
      <c r="D2" s="11">
        <v>2005</v>
      </c>
      <c r="E2" s="11">
        <v>2006</v>
      </c>
      <c r="F2" s="11" t="s">
        <v>2</v>
      </c>
      <c r="G2" s="3"/>
      <c r="H2" s="4"/>
    </row>
    <row r="3" spans="1:8" ht="12.75">
      <c r="A3" s="5" t="s">
        <v>3</v>
      </c>
      <c r="B3" s="5"/>
      <c r="C3" s="68"/>
      <c r="D3" s="68"/>
      <c r="E3" s="68"/>
      <c r="F3" s="68"/>
      <c r="G3" s="6"/>
      <c r="H3" s="6"/>
    </row>
    <row r="4" spans="1:8" ht="23.25" customHeight="1">
      <c r="A4" s="5" t="s">
        <v>6</v>
      </c>
      <c r="B4" s="7">
        <v>67116</v>
      </c>
      <c r="C4" s="7">
        <v>8341.81</v>
      </c>
      <c r="D4" s="7">
        <v>8341.81</v>
      </c>
      <c r="E4" s="7">
        <v>8341.81</v>
      </c>
      <c r="F4" s="7">
        <v>25025.43</v>
      </c>
      <c r="G4" s="8">
        <v>0.8</v>
      </c>
      <c r="H4" s="7">
        <v>273</v>
      </c>
    </row>
    <row r="5" spans="1:8" ht="24.75" customHeight="1">
      <c r="A5" s="5" t="s">
        <v>15</v>
      </c>
      <c r="B5" s="7">
        <v>192000</v>
      </c>
      <c r="C5" s="7">
        <v>32338.9</v>
      </c>
      <c r="D5" s="7">
        <v>32338.9</v>
      </c>
      <c r="E5" s="7">
        <v>32338.9</v>
      </c>
      <c r="F5" s="7">
        <v>97016.7</v>
      </c>
      <c r="G5" s="8">
        <v>0.8</v>
      </c>
      <c r="H5" s="7">
        <v>786</v>
      </c>
    </row>
    <row r="6" spans="1:8" ht="26.25" customHeight="1">
      <c r="A6" s="5" t="s">
        <v>19</v>
      </c>
      <c r="B6" s="7">
        <v>60150</v>
      </c>
      <c r="C6" s="7">
        <v>6369.78</v>
      </c>
      <c r="D6" s="7">
        <v>6369.78</v>
      </c>
      <c r="E6" s="7">
        <v>6369.78</v>
      </c>
      <c r="F6" s="7">
        <v>19109.34</v>
      </c>
      <c r="G6" s="8">
        <v>0.8</v>
      </c>
      <c r="H6" s="7">
        <v>390</v>
      </c>
    </row>
    <row r="7" spans="1:8" ht="26.25" customHeight="1">
      <c r="A7" s="5"/>
      <c r="B7" s="7"/>
      <c r="C7" s="7">
        <f>SUM(C4:C6)</f>
        <v>47050.49</v>
      </c>
      <c r="D7" s="7">
        <f>SUM(D4:D6)</f>
        <v>47050.49</v>
      </c>
      <c r="E7" s="7">
        <f>SUM(E4:E6)</f>
        <v>47050.49</v>
      </c>
      <c r="F7" s="7">
        <f>SUM(F4:F6)</f>
        <v>141151.47</v>
      </c>
      <c r="G7" s="8"/>
      <c r="H7" s="7"/>
    </row>
    <row r="8" spans="1:8" ht="19.5" customHeight="1">
      <c r="A8" s="5" t="s">
        <v>20</v>
      </c>
      <c r="B8" s="7">
        <f>SUM(B4:B6)</f>
        <v>319266</v>
      </c>
      <c r="C8" s="69">
        <f>F5+F4+F6</f>
        <v>141151.47</v>
      </c>
      <c r="D8" s="70"/>
      <c r="E8" s="70"/>
      <c r="F8" s="71"/>
      <c r="G8" s="7"/>
      <c r="H8" s="7">
        <f>SUM(H4:H6)</f>
        <v>1449</v>
      </c>
    </row>
    <row r="10" spans="1:8" s="12" customFormat="1" ht="23.25" customHeight="1">
      <c r="A10" s="72" t="s">
        <v>26</v>
      </c>
      <c r="B10" s="72"/>
      <c r="C10" s="72"/>
      <c r="D10" s="72"/>
      <c r="E10" s="72"/>
      <c r="F10" s="72"/>
      <c r="G10" s="72"/>
      <c r="H10" s="72"/>
    </row>
  </sheetData>
  <mergeCells count="4">
    <mergeCell ref="C1:F1"/>
    <mergeCell ref="C3:F3"/>
    <mergeCell ref="C8:F8"/>
    <mergeCell ref="A10:H1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workbookViewId="0" topLeftCell="A1">
      <selection activeCell="D6" sqref="D6"/>
    </sheetView>
  </sheetViews>
  <sheetFormatPr defaultColWidth="9.140625" defaultRowHeight="12.75"/>
  <cols>
    <col min="1" max="1" width="2.421875" style="15" customWidth="1"/>
    <col min="2" max="2" width="15.28125" style="15" customWidth="1"/>
    <col min="3" max="3" width="12.57421875" style="15" customWidth="1"/>
    <col min="4" max="4" width="13.8515625" style="15" customWidth="1"/>
    <col min="5" max="5" width="14.28125" style="16" customWidth="1"/>
    <col min="6" max="6" width="13.57421875" style="16" customWidth="1"/>
    <col min="7" max="7" width="10.7109375" style="65" customWidth="1"/>
    <col min="8" max="8" width="10.140625" style="16" customWidth="1"/>
    <col min="9" max="10" width="9.140625" style="16" customWidth="1"/>
    <col min="11" max="11" width="9.57421875" style="16" bestFit="1" customWidth="1"/>
    <col min="12" max="16384" width="9.140625" style="16" customWidth="1"/>
  </cols>
  <sheetData>
    <row r="1" spans="1:8" ht="36" customHeight="1">
      <c r="A1" s="29"/>
      <c r="B1" s="73" t="s">
        <v>48</v>
      </c>
      <c r="C1" s="73"/>
      <c r="D1" s="73"/>
      <c r="E1" s="73"/>
      <c r="F1" s="73"/>
      <c r="G1" s="73"/>
      <c r="H1" s="74"/>
    </row>
    <row r="2" spans="1:8" ht="27" customHeight="1">
      <c r="A2" s="30"/>
      <c r="B2" s="31"/>
      <c r="C2" s="31"/>
      <c r="D2" s="31"/>
      <c r="E2" s="31"/>
      <c r="F2" s="31"/>
      <c r="G2" s="31"/>
      <c r="H2" s="32" t="s">
        <v>34</v>
      </c>
    </row>
    <row r="3" spans="1:8" ht="29.25" customHeight="1" thickBot="1">
      <c r="A3" s="30"/>
      <c r="B3" s="31"/>
      <c r="C3" s="31"/>
      <c r="D3" s="31"/>
      <c r="E3" s="31"/>
      <c r="F3" s="31"/>
      <c r="G3" s="31"/>
      <c r="H3" s="33" t="s">
        <v>35</v>
      </c>
    </row>
    <row r="4" spans="1:36" s="39" customFormat="1" ht="51" customHeight="1" thickBot="1">
      <c r="A4" s="35" t="s">
        <v>30</v>
      </c>
      <c r="B4" s="36" t="s">
        <v>27</v>
      </c>
      <c r="C4" s="36" t="s">
        <v>42</v>
      </c>
      <c r="D4" s="36" t="s">
        <v>28</v>
      </c>
      <c r="E4" s="37" t="s">
        <v>25</v>
      </c>
      <c r="F4" s="36" t="s">
        <v>24</v>
      </c>
      <c r="G4" s="34" t="s">
        <v>39</v>
      </c>
      <c r="H4" s="37" t="s">
        <v>1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39" customFormat="1" ht="15" customHeight="1">
      <c r="A5" s="40"/>
      <c r="B5" s="41"/>
      <c r="C5" s="41"/>
      <c r="D5" s="41"/>
      <c r="F5" s="41"/>
      <c r="G5" s="41"/>
      <c r="H5" s="42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39" customFormat="1" ht="15.75" customHeight="1">
      <c r="A6" s="40"/>
      <c r="B6" s="41" t="s">
        <v>29</v>
      </c>
      <c r="C6" s="41"/>
      <c r="D6" s="41"/>
      <c r="F6" s="41"/>
      <c r="G6" s="41"/>
      <c r="H6" s="42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8" s="46" customFormat="1" ht="22.5">
      <c r="A7" s="43">
        <v>1</v>
      </c>
      <c r="B7" s="44" t="s">
        <v>4</v>
      </c>
      <c r="C7" s="44" t="s">
        <v>43</v>
      </c>
      <c r="D7" s="44" t="s">
        <v>36</v>
      </c>
      <c r="E7" s="44">
        <v>39860000</v>
      </c>
      <c r="F7" s="44">
        <v>14869890</v>
      </c>
      <c r="G7" s="61">
        <v>80</v>
      </c>
      <c r="H7" s="45">
        <v>151</v>
      </c>
    </row>
    <row r="8" spans="1:8" s="46" customFormat="1" ht="22.5">
      <c r="A8" s="43">
        <v>2</v>
      </c>
      <c r="B8" s="44" t="s">
        <v>5</v>
      </c>
      <c r="C8" s="44" t="s">
        <v>43</v>
      </c>
      <c r="D8" s="44" t="s">
        <v>36</v>
      </c>
      <c r="E8" s="44">
        <v>27256000</v>
      </c>
      <c r="F8" s="44">
        <v>10155540</v>
      </c>
      <c r="G8" s="61">
        <v>80</v>
      </c>
      <c r="H8" s="45">
        <v>122</v>
      </c>
    </row>
    <row r="9" spans="1:8" s="46" customFormat="1" ht="11.25">
      <c r="A9" s="43"/>
      <c r="B9" s="47" t="s">
        <v>6</v>
      </c>
      <c r="C9" s="47"/>
      <c r="D9" s="48"/>
      <c r="E9" s="49">
        <f>SUM(E7:E8)</f>
        <v>67116000</v>
      </c>
      <c r="F9" s="49">
        <f>SUM(F7:F8)</f>
        <v>25025430</v>
      </c>
      <c r="G9" s="62"/>
      <c r="H9" s="50">
        <f>SUM(H7:H8)</f>
        <v>273</v>
      </c>
    </row>
    <row r="10" spans="1:8" s="46" customFormat="1" ht="11.25">
      <c r="A10" s="43"/>
      <c r="B10" s="47"/>
      <c r="C10" s="47"/>
      <c r="D10" s="48"/>
      <c r="E10" s="49"/>
      <c r="F10" s="49"/>
      <c r="G10" s="62"/>
      <c r="H10" s="50"/>
    </row>
    <row r="11" spans="1:8" s="46" customFormat="1" ht="11.25">
      <c r="A11" s="43"/>
      <c r="B11" s="51" t="s">
        <v>31</v>
      </c>
      <c r="C11" s="51"/>
      <c r="D11" s="48"/>
      <c r="E11" s="49"/>
      <c r="F11" s="49"/>
      <c r="G11" s="62"/>
      <c r="H11" s="50"/>
    </row>
    <row r="12" spans="1:8" s="46" customFormat="1" ht="22.5">
      <c r="A12" s="43">
        <v>3</v>
      </c>
      <c r="B12" s="44" t="s">
        <v>7</v>
      </c>
      <c r="C12" s="44" t="s">
        <v>43</v>
      </c>
      <c r="D12" s="44" t="s">
        <v>45</v>
      </c>
      <c r="E12" s="44">
        <v>30000000</v>
      </c>
      <c r="F12" s="44">
        <v>15779430</v>
      </c>
      <c r="G12" s="61">
        <v>80</v>
      </c>
      <c r="H12" s="45">
        <v>89</v>
      </c>
    </row>
    <row r="13" spans="1:8" s="46" customFormat="1" ht="22.5">
      <c r="A13" s="43">
        <v>4</v>
      </c>
      <c r="B13" s="44" t="s">
        <v>8</v>
      </c>
      <c r="C13" s="44" t="s">
        <v>43</v>
      </c>
      <c r="D13" s="44" t="s">
        <v>45</v>
      </c>
      <c r="E13" s="44">
        <v>30000000</v>
      </c>
      <c r="F13" s="44">
        <v>15735690</v>
      </c>
      <c r="G13" s="61">
        <v>80</v>
      </c>
      <c r="H13" s="45">
        <v>163</v>
      </c>
    </row>
    <row r="14" spans="1:8" s="46" customFormat="1" ht="18.75" customHeight="1">
      <c r="A14" s="43">
        <v>5</v>
      </c>
      <c r="B14" s="44" t="s">
        <v>9</v>
      </c>
      <c r="C14" s="44" t="s">
        <v>47</v>
      </c>
      <c r="D14" s="44" t="s">
        <v>45</v>
      </c>
      <c r="E14" s="44">
        <v>4000000</v>
      </c>
      <c r="F14" s="44">
        <v>1684800</v>
      </c>
      <c r="G14" s="63">
        <v>64</v>
      </c>
      <c r="H14" s="45">
        <v>14</v>
      </c>
    </row>
    <row r="15" spans="1:8" s="46" customFormat="1" ht="22.5">
      <c r="A15" s="43">
        <v>6</v>
      </c>
      <c r="B15" s="52" t="s">
        <v>10</v>
      </c>
      <c r="C15" s="44" t="s">
        <v>43</v>
      </c>
      <c r="D15" s="44" t="s">
        <v>45</v>
      </c>
      <c r="E15" s="44">
        <v>25000000</v>
      </c>
      <c r="F15" s="44">
        <v>10531170</v>
      </c>
      <c r="G15" s="61">
        <v>64</v>
      </c>
      <c r="H15" s="45">
        <v>55</v>
      </c>
    </row>
    <row r="16" spans="1:8" s="46" customFormat="1" ht="22.5">
      <c r="A16" s="43">
        <v>7</v>
      </c>
      <c r="B16" s="52" t="s">
        <v>11</v>
      </c>
      <c r="C16" s="44" t="s">
        <v>43</v>
      </c>
      <c r="D16" s="53" t="s">
        <v>37</v>
      </c>
      <c r="E16" s="44">
        <v>49000000</v>
      </c>
      <c r="F16" s="44">
        <v>25734690</v>
      </c>
      <c r="G16" s="61">
        <v>80</v>
      </c>
      <c r="H16" s="45">
        <v>166</v>
      </c>
    </row>
    <row r="17" spans="1:8" s="46" customFormat="1" ht="22.5">
      <c r="A17" s="43">
        <v>8</v>
      </c>
      <c r="B17" s="52" t="s">
        <v>12</v>
      </c>
      <c r="C17" s="44" t="s">
        <v>43</v>
      </c>
      <c r="D17" s="53" t="s">
        <v>38</v>
      </c>
      <c r="E17" s="44">
        <v>26000000</v>
      </c>
      <c r="F17" s="44">
        <v>13667970</v>
      </c>
      <c r="G17" s="61">
        <v>80</v>
      </c>
      <c r="H17" s="45">
        <v>108</v>
      </c>
    </row>
    <row r="18" spans="1:8" s="46" customFormat="1" ht="22.5">
      <c r="A18" s="43">
        <v>9</v>
      </c>
      <c r="B18" s="52" t="s">
        <v>13</v>
      </c>
      <c r="C18" s="44" t="s">
        <v>46</v>
      </c>
      <c r="D18" s="53" t="s">
        <v>38</v>
      </c>
      <c r="E18" s="44">
        <v>8000000</v>
      </c>
      <c r="F18" s="44">
        <v>3373500</v>
      </c>
      <c r="G18" s="61">
        <v>64</v>
      </c>
      <c r="H18" s="45">
        <v>18</v>
      </c>
    </row>
    <row r="19" spans="1:8" s="46" customFormat="1" ht="22.5">
      <c r="A19" s="43">
        <v>10</v>
      </c>
      <c r="B19" s="54" t="s">
        <v>14</v>
      </c>
      <c r="C19" s="44" t="s">
        <v>43</v>
      </c>
      <c r="D19" s="53" t="s">
        <v>38</v>
      </c>
      <c r="E19" s="44">
        <v>20000000</v>
      </c>
      <c r="F19" s="44">
        <v>10509450</v>
      </c>
      <c r="G19" s="61">
        <v>80</v>
      </c>
      <c r="H19" s="45">
        <v>79</v>
      </c>
    </row>
    <row r="20" spans="1:8" s="46" customFormat="1" ht="11.25">
      <c r="A20" s="43"/>
      <c r="B20" s="47" t="s">
        <v>15</v>
      </c>
      <c r="C20" s="47"/>
      <c r="D20" s="48"/>
      <c r="E20" s="49">
        <f>SUM(E12:E19)</f>
        <v>192000000</v>
      </c>
      <c r="F20" s="49">
        <f>SUM(F12:F19)</f>
        <v>97016700</v>
      </c>
      <c r="G20" s="62"/>
      <c r="H20" s="50">
        <f>SUM(H12:H19)</f>
        <v>692</v>
      </c>
    </row>
    <row r="21" spans="1:8" s="46" customFormat="1" ht="11.25">
      <c r="A21" s="43"/>
      <c r="B21" s="47"/>
      <c r="C21" s="47"/>
      <c r="D21" s="48"/>
      <c r="E21" s="49"/>
      <c r="F21" s="49"/>
      <c r="G21" s="62"/>
      <c r="H21" s="50"/>
    </row>
    <row r="22" spans="1:8" s="46" customFormat="1" ht="11.25">
      <c r="A22" s="43"/>
      <c r="B22" s="51" t="s">
        <v>32</v>
      </c>
      <c r="C22" s="51"/>
      <c r="D22" s="48"/>
      <c r="E22" s="49"/>
      <c r="F22" s="49"/>
      <c r="G22" s="62"/>
      <c r="H22" s="50"/>
    </row>
    <row r="23" spans="1:8" s="46" customFormat="1" ht="22.5">
      <c r="A23" s="43">
        <v>11</v>
      </c>
      <c r="B23" s="53" t="s">
        <v>16</v>
      </c>
      <c r="C23" s="44" t="s">
        <v>43</v>
      </c>
      <c r="D23" s="53" t="s">
        <v>40</v>
      </c>
      <c r="E23" s="44">
        <v>15150000</v>
      </c>
      <c r="F23" s="44">
        <v>4500330</v>
      </c>
      <c r="G23" s="61">
        <v>64</v>
      </c>
      <c r="H23" s="45">
        <v>34</v>
      </c>
    </row>
    <row r="24" spans="1:8" s="46" customFormat="1" ht="22.5">
      <c r="A24" s="43">
        <v>12</v>
      </c>
      <c r="B24" s="53" t="s">
        <v>17</v>
      </c>
      <c r="C24" s="44" t="s">
        <v>43</v>
      </c>
      <c r="D24" s="53" t="s">
        <v>40</v>
      </c>
      <c r="E24" s="44">
        <v>18000000</v>
      </c>
      <c r="F24" s="44">
        <v>6631860</v>
      </c>
      <c r="G24" s="61">
        <v>80</v>
      </c>
      <c r="H24" s="45">
        <v>75</v>
      </c>
    </row>
    <row r="25" spans="1:8" s="46" customFormat="1" ht="22.5">
      <c r="A25" s="43">
        <v>13</v>
      </c>
      <c r="B25" s="52" t="s">
        <v>18</v>
      </c>
      <c r="C25" s="53" t="s">
        <v>50</v>
      </c>
      <c r="D25" s="53" t="s">
        <v>49</v>
      </c>
      <c r="E25" s="44">
        <v>17000000</v>
      </c>
      <c r="F25" s="44">
        <v>5027130</v>
      </c>
      <c r="G25" s="61">
        <v>64</v>
      </c>
      <c r="H25" s="45">
        <v>27</v>
      </c>
    </row>
    <row r="26" spans="1:8" s="46" customFormat="1" ht="21.75" customHeight="1">
      <c r="A26" s="43">
        <v>14</v>
      </c>
      <c r="B26" s="52" t="s">
        <v>44</v>
      </c>
      <c r="C26" s="52" t="s">
        <v>41</v>
      </c>
      <c r="D26" s="53" t="s">
        <v>40</v>
      </c>
      <c r="E26" s="44">
        <v>10000000</v>
      </c>
      <c r="F26" s="44">
        <v>2950020</v>
      </c>
      <c r="G26" s="61">
        <v>64</v>
      </c>
      <c r="H26" s="45">
        <v>102</v>
      </c>
    </row>
    <row r="27" spans="1:8" s="46" customFormat="1" ht="11.25">
      <c r="A27" s="43"/>
      <c r="B27" s="47" t="s">
        <v>19</v>
      </c>
      <c r="C27" s="47"/>
      <c r="D27" s="48"/>
      <c r="E27" s="49">
        <f>SUM(E23:E26)</f>
        <v>60150000</v>
      </c>
      <c r="F27" s="49">
        <f>SUM(F23:F26)</f>
        <v>19109340</v>
      </c>
      <c r="G27" s="62"/>
      <c r="H27" s="50">
        <f>SUM(H23:H26)</f>
        <v>238</v>
      </c>
    </row>
    <row r="28" spans="1:8" s="46" customFormat="1" ht="11.25">
      <c r="A28" s="43"/>
      <c r="B28" s="47"/>
      <c r="C28" s="47"/>
      <c r="D28" s="48"/>
      <c r="E28" s="49"/>
      <c r="F28" s="48"/>
      <c r="G28" s="51"/>
      <c r="H28" s="55"/>
    </row>
    <row r="29" spans="1:8" s="46" customFormat="1" ht="11.25">
      <c r="A29" s="43"/>
      <c r="B29" s="48" t="s">
        <v>33</v>
      </c>
      <c r="C29" s="48"/>
      <c r="D29" s="48"/>
      <c r="E29" s="49">
        <f>E27+E20+E9</f>
        <v>319266000</v>
      </c>
      <c r="F29" s="49">
        <f>F27+F20+F9</f>
        <v>141151470</v>
      </c>
      <c r="G29" s="62"/>
      <c r="H29" s="50">
        <f>H27+H20+H9</f>
        <v>1203</v>
      </c>
    </row>
    <row r="30" spans="1:8" s="46" customFormat="1" ht="12" thickBot="1">
      <c r="A30" s="56"/>
      <c r="B30" s="57"/>
      <c r="C30" s="57"/>
      <c r="D30" s="57"/>
      <c r="E30" s="58"/>
      <c r="F30" s="59"/>
      <c r="G30" s="64"/>
      <c r="H30" s="60"/>
    </row>
    <row r="31" spans="2:9" ht="12.75">
      <c r="B31" s="19"/>
      <c r="C31" s="19"/>
      <c r="D31" s="19"/>
      <c r="E31" s="19"/>
      <c r="H31" s="18"/>
      <c r="I31" s="18"/>
    </row>
    <row r="32" spans="2:5" ht="12.75">
      <c r="B32" s="19"/>
      <c r="C32" s="19"/>
      <c r="D32" s="19"/>
      <c r="E32" s="19"/>
    </row>
    <row r="33" spans="2:5" ht="12.75">
      <c r="B33" s="17"/>
      <c r="C33" s="17"/>
      <c r="D33" s="17"/>
      <c r="E33" s="17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20"/>
      <c r="C37" s="20"/>
      <c r="D37" s="20"/>
      <c r="E37" s="19"/>
    </row>
    <row r="38" spans="2:5" ht="14.25">
      <c r="B38" s="21"/>
      <c r="C38" s="21"/>
      <c r="D38" s="21"/>
      <c r="E38" s="21"/>
    </row>
    <row r="39" spans="2:5" ht="12.75">
      <c r="B39" s="20"/>
      <c r="C39" s="20"/>
      <c r="D39" s="20"/>
      <c r="E39" s="19"/>
    </row>
    <row r="40" spans="2:5" ht="14.25">
      <c r="B40" s="22"/>
      <c r="C40" s="22"/>
      <c r="D40" s="22"/>
      <c r="E40" s="21"/>
    </row>
    <row r="41" spans="2:5" ht="12.75">
      <c r="B41" s="20"/>
      <c r="C41" s="20"/>
      <c r="D41" s="20"/>
      <c r="E41" s="19"/>
    </row>
    <row r="42" spans="2:5" ht="12.75">
      <c r="B42" s="20"/>
      <c r="C42" s="20"/>
      <c r="D42" s="20"/>
      <c r="E42" s="19"/>
    </row>
    <row r="43" spans="2:5" ht="12.75">
      <c r="B43" s="23"/>
      <c r="C43" s="23"/>
      <c r="D43" s="23"/>
      <c r="E43" s="19"/>
    </row>
    <row r="44" spans="2:8" ht="15">
      <c r="B44" s="22"/>
      <c r="C44" s="22"/>
      <c r="D44" s="22"/>
      <c r="E44" s="21"/>
      <c r="H44" s="24"/>
    </row>
    <row r="45" spans="2:8" ht="15">
      <c r="B45" s="17"/>
      <c r="C45" s="17"/>
      <c r="D45" s="17"/>
      <c r="E45" s="17"/>
      <c r="H45" s="24"/>
    </row>
    <row r="46" spans="2:8" ht="15">
      <c r="B46" s="25"/>
      <c r="C46" s="25"/>
      <c r="D46" s="25"/>
      <c r="E46" s="19"/>
      <c r="H46" s="24"/>
    </row>
    <row r="47" spans="2:8" ht="15">
      <c r="B47" s="25"/>
      <c r="C47" s="25"/>
      <c r="D47" s="25"/>
      <c r="E47" s="19"/>
      <c r="H47" s="24"/>
    </row>
    <row r="48" spans="2:8" ht="15.75">
      <c r="B48" s="20"/>
      <c r="C48" s="20"/>
      <c r="D48" s="20"/>
      <c r="E48" s="19"/>
      <c r="H48" s="26"/>
    </row>
    <row r="49" spans="2:5" ht="12.75">
      <c r="B49" s="20"/>
      <c r="C49" s="20"/>
      <c r="D49" s="20"/>
      <c r="E49" s="19"/>
    </row>
    <row r="50" spans="2:5" ht="12.75">
      <c r="B50" s="17"/>
      <c r="C50" s="17"/>
      <c r="D50" s="17"/>
      <c r="E50" s="17"/>
    </row>
    <row r="51" spans="2:5" ht="12.75">
      <c r="B51" s="17"/>
      <c r="C51" s="17"/>
      <c r="D51" s="17"/>
      <c r="E51" s="17"/>
    </row>
    <row r="52" spans="8:9" ht="12.75">
      <c r="H52" s="13"/>
      <c r="I52" s="14"/>
    </row>
    <row r="53" spans="8:9" ht="12.75">
      <c r="H53" s="13"/>
      <c r="I53" s="14"/>
    </row>
    <row r="54" spans="8:9" ht="12.75">
      <c r="H54" s="13"/>
      <c r="I54" s="14"/>
    </row>
    <row r="55" spans="8:9" ht="12.75">
      <c r="H55" s="27"/>
      <c r="I55" s="28"/>
    </row>
  </sheetData>
  <mergeCells count="1">
    <mergeCell ref="B1:H1"/>
  </mergeCells>
  <printOptions gridLines="1" horizontalCentered="1" verticalCentered="1"/>
  <pageMargins left="0" right="0" top="0.7874015748031497" bottom="0.7874015748031497" header="0.5118110236220472" footer="0.5118110236220472"/>
  <pageSetup fitToWidth="2" fitToHeight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PATTI TERRITORIALI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Gregorio</dc:creator>
  <cp:keywords/>
  <dc:description/>
  <cp:lastModifiedBy>tiritteras</cp:lastModifiedBy>
  <cp:lastPrinted>2006-05-18T10:05:56Z</cp:lastPrinted>
  <dcterms:created xsi:type="dcterms:W3CDTF">2005-01-21T10:40:30Z</dcterms:created>
  <dcterms:modified xsi:type="dcterms:W3CDTF">2006-05-22T09:20:27Z</dcterms:modified>
  <cp:category/>
  <cp:version/>
  <cp:contentType/>
  <cp:contentStatus/>
</cp:coreProperties>
</file>