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Tab 1" sheetId="1" r:id="rId1"/>
  </sheets>
  <definedNames>
    <definedName name="_xlnm.Print_Area" localSheetId="0">'Tab 1'!$A$1:$H$42</definedName>
    <definedName name="_xlnm.Print_Titles" localSheetId="0">'Tab 1'!$2:$4</definedName>
  </definedNames>
  <calcPr fullCalcOnLoad="1"/>
</workbook>
</file>

<file path=xl/sharedStrings.xml><?xml version="1.0" encoding="utf-8"?>
<sst xmlns="http://schemas.openxmlformats.org/spreadsheetml/2006/main" count="46" uniqueCount="24">
  <si>
    <t>Denominazione beneficiario</t>
  </si>
  <si>
    <t>1A</t>
  </si>
  <si>
    <t>2A</t>
  </si>
  <si>
    <t>3A</t>
  </si>
  <si>
    <t>5A</t>
  </si>
  <si>
    <t xml:space="preserve">  Contributo in conto capitale</t>
  </si>
  <si>
    <t xml:space="preserve">  Finanziamento agevolato</t>
  </si>
  <si>
    <t>Totale contributo in conto capitale</t>
  </si>
  <si>
    <t>Totale agevolazioni</t>
  </si>
  <si>
    <t>Totale finanziamento agevolato</t>
  </si>
  <si>
    <t>Totale Investimenti ammissibili</t>
  </si>
  <si>
    <t>Regime d'aiuto: 381/2003.</t>
  </si>
  <si>
    <t>Totale investimenti ammissibili</t>
  </si>
  <si>
    <t>AGRIZOO 2000 Scarl</t>
  </si>
  <si>
    <t>AZ. AGR. COLLI LUCANI</t>
  </si>
  <si>
    <t>AZ. AGR. MULINELLO</t>
  </si>
  <si>
    <t>AZ. AGR. PREVIDENZA</t>
  </si>
  <si>
    <t>RISPOLI VITO</t>
  </si>
  <si>
    <t>SOCIETA' COOPERATIVA AGROCARNE</t>
  </si>
  <si>
    <t>SUIME  - Suinicola Meridionale -</t>
  </si>
  <si>
    <t>4A</t>
  </si>
  <si>
    <t>Tabella 1: CONSORZIO FILIERA SUINICOLA MERIDIONALE (ex COZAC) - Investimenti ammissibili e agevolazioni progetto esecutivo</t>
  </si>
  <si>
    <t>Consorzio Filiera Suinicola Meridionale</t>
  </si>
  <si>
    <t xml:space="preserve">  Investimenti ammissibili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</si>
</sst>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_-* #,##0.000_-;\-* #,##0.000_-;_-* &quot;-&quot;??_-;_-@_-"/>
    <numFmt numFmtId="176" formatCode="_-* #,##0.0000_-;\-* #,##0.00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3" fontId="2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43" fontId="2" fillId="0" borderId="1" xfId="17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43" fontId="1" fillId="0" borderId="1" xfId="17" applyFont="1" applyFill="1" applyBorder="1" applyAlignment="1">
      <alignment/>
    </xf>
    <xf numFmtId="43" fontId="2" fillId="0" borderId="1" xfId="17" applyFont="1" applyFill="1" applyBorder="1" applyAlignment="1">
      <alignment horizontal="right"/>
    </xf>
    <xf numFmtId="43" fontId="1" fillId="0" borderId="1" xfId="17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43" fontId="1" fillId="0" borderId="1" xfId="17" applyFont="1" applyFill="1" applyBorder="1" applyAlignment="1" applyProtection="1">
      <alignment/>
      <protection locked="0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90" zoomScaleNormal="90" workbookViewId="0" topLeftCell="A22">
      <selection activeCell="J37" sqref="J37"/>
    </sheetView>
  </sheetViews>
  <sheetFormatPr defaultColWidth="9.140625" defaultRowHeight="12.75"/>
  <cols>
    <col min="1" max="1" width="36.7109375" style="3" customWidth="1"/>
    <col min="2" max="2" width="13.57421875" style="3" customWidth="1"/>
    <col min="3" max="3" width="13.421875" style="3" customWidth="1"/>
    <col min="4" max="5" width="12.57421875" style="3" customWidth="1"/>
    <col min="6" max="6" width="12.140625" style="3" customWidth="1"/>
    <col min="7" max="8" width="15.00390625" style="3" bestFit="1" customWidth="1"/>
    <col min="9" max="9" width="12.00390625" style="3" bestFit="1" customWidth="1"/>
    <col min="10" max="10" width="11.140625" style="3" bestFit="1" customWidth="1"/>
    <col min="11" max="16384" width="9.140625" style="3" customWidth="1"/>
  </cols>
  <sheetData>
    <row r="1" spans="1:8" ht="13.5" customHeight="1">
      <c r="A1" s="19" t="s">
        <v>21</v>
      </c>
      <c r="B1" s="20"/>
      <c r="C1" s="20"/>
      <c r="D1" s="20"/>
      <c r="E1" s="20"/>
      <c r="F1" s="20"/>
      <c r="G1" s="20"/>
      <c r="H1" s="20"/>
    </row>
    <row r="2" spans="1:8" ht="13.5" customHeight="1">
      <c r="A2" s="22" t="s">
        <v>0</v>
      </c>
      <c r="B2" s="19" t="s">
        <v>11</v>
      </c>
      <c r="C2" s="23"/>
      <c r="D2" s="23"/>
      <c r="E2" s="23"/>
      <c r="F2" s="23"/>
      <c r="G2" s="21" t="s">
        <v>10</v>
      </c>
      <c r="H2" s="21" t="s">
        <v>8</v>
      </c>
    </row>
    <row r="3" spans="1:8" s="5" customFormat="1" ht="23.25" customHeight="1">
      <c r="A3" s="22"/>
      <c r="B3" s="19" t="s">
        <v>1</v>
      </c>
      <c r="C3" s="7" t="s">
        <v>2</v>
      </c>
      <c r="D3" s="7" t="s">
        <v>3</v>
      </c>
      <c r="E3" s="7" t="s">
        <v>20</v>
      </c>
      <c r="F3" s="19" t="s">
        <v>4</v>
      </c>
      <c r="G3" s="21"/>
      <c r="H3" s="21"/>
    </row>
    <row r="4" spans="1:8" s="5" customFormat="1" ht="13.5" customHeight="1">
      <c r="A4" s="22"/>
      <c r="B4" s="19"/>
      <c r="C4" s="8">
        <v>0.5</v>
      </c>
      <c r="D4" s="8">
        <v>1</v>
      </c>
      <c r="E4" s="8">
        <v>0.75</v>
      </c>
      <c r="F4" s="19"/>
      <c r="G4" s="21"/>
      <c r="H4" s="21"/>
    </row>
    <row r="5" spans="1:8" ht="11.25">
      <c r="A5" s="16" t="s">
        <v>13</v>
      </c>
      <c r="B5" s="10"/>
      <c r="C5" s="10"/>
      <c r="D5" s="10"/>
      <c r="E5" s="10"/>
      <c r="F5" s="10"/>
      <c r="G5" s="10"/>
      <c r="H5" s="10"/>
    </row>
    <row r="6" spans="1:8" ht="11.25">
      <c r="A6" s="15" t="s">
        <v>23</v>
      </c>
      <c r="B6" s="9">
        <v>425012.74</v>
      </c>
      <c r="C6" s="9"/>
      <c r="D6" s="9"/>
      <c r="E6" s="9"/>
      <c r="F6" s="9"/>
      <c r="G6" s="9">
        <f>SUM(B6:F6)</f>
        <v>425012.74</v>
      </c>
      <c r="H6" s="9">
        <f>+H7+H8</f>
        <v>203485</v>
      </c>
    </row>
    <row r="7" spans="1:8" ht="11.25">
      <c r="A7" s="17" t="s">
        <v>5</v>
      </c>
      <c r="B7" s="12">
        <v>101742.5</v>
      </c>
      <c r="C7" s="18"/>
      <c r="D7" s="18"/>
      <c r="E7" s="18"/>
      <c r="F7" s="18"/>
      <c r="G7" s="9"/>
      <c r="H7" s="12">
        <f>SUM(B7:F7)</f>
        <v>101742.5</v>
      </c>
    </row>
    <row r="8" spans="1:8" ht="11.25">
      <c r="A8" s="17" t="s">
        <v>6</v>
      </c>
      <c r="B8" s="12">
        <v>101742.5</v>
      </c>
      <c r="C8" s="18"/>
      <c r="D8" s="18"/>
      <c r="E8" s="18"/>
      <c r="F8" s="18"/>
      <c r="G8" s="9"/>
      <c r="H8" s="12">
        <f>SUM(B8:F8)</f>
        <v>101742.5</v>
      </c>
    </row>
    <row r="9" spans="1:8" ht="11.25">
      <c r="A9" s="16" t="s">
        <v>14</v>
      </c>
      <c r="B9" s="10"/>
      <c r="C9" s="10"/>
      <c r="D9" s="10"/>
      <c r="E9" s="10"/>
      <c r="F9" s="10"/>
      <c r="G9" s="10"/>
      <c r="H9" s="10"/>
    </row>
    <row r="10" spans="1:8" ht="11.25">
      <c r="A10" s="15" t="s">
        <v>23</v>
      </c>
      <c r="B10" s="9"/>
      <c r="C10" s="9">
        <v>401962.15</v>
      </c>
      <c r="D10" s="9"/>
      <c r="E10" s="9"/>
      <c r="F10" s="9"/>
      <c r="G10" s="9">
        <f>SUM(B10:F10)</f>
        <v>401962.15</v>
      </c>
      <c r="H10" s="9">
        <f>+H11+H12</f>
        <v>200981.075</v>
      </c>
    </row>
    <row r="11" spans="1:8" ht="11.25">
      <c r="A11" s="17" t="s">
        <v>5</v>
      </c>
      <c r="B11" s="18"/>
      <c r="C11" s="18">
        <v>100490.5375</v>
      </c>
      <c r="D11" s="18"/>
      <c r="E11" s="18"/>
      <c r="F11" s="18"/>
      <c r="G11" s="9"/>
      <c r="H11" s="12">
        <f>SUM(B11:F11)</f>
        <v>100490.5375</v>
      </c>
    </row>
    <row r="12" spans="1:8" ht="11.25">
      <c r="A12" s="17" t="s">
        <v>6</v>
      </c>
      <c r="B12" s="18"/>
      <c r="C12" s="18">
        <v>100490.5375</v>
      </c>
      <c r="D12" s="18"/>
      <c r="E12" s="18"/>
      <c r="F12" s="18"/>
      <c r="G12" s="9"/>
      <c r="H12" s="12">
        <f>SUM(B12:F12)</f>
        <v>100490.5375</v>
      </c>
    </row>
    <row r="13" spans="1:8" ht="11.25">
      <c r="A13" s="16" t="s">
        <v>15</v>
      </c>
      <c r="B13" s="10"/>
      <c r="C13" s="10"/>
      <c r="D13" s="10"/>
      <c r="E13" s="10"/>
      <c r="F13" s="10"/>
      <c r="G13" s="10"/>
      <c r="H13" s="10"/>
    </row>
    <row r="14" spans="1:8" ht="11.25">
      <c r="A14" s="15" t="s">
        <v>23</v>
      </c>
      <c r="B14" s="9">
        <v>454264</v>
      </c>
      <c r="C14" s="9">
        <v>56141.34</v>
      </c>
      <c r="D14" s="9"/>
      <c r="E14" s="9"/>
      <c r="F14" s="9"/>
      <c r="G14" s="9">
        <f>SUM(B14:F14)</f>
        <v>510405.33999999997</v>
      </c>
      <c r="H14" s="9">
        <f>+H15+H16</f>
        <v>254000</v>
      </c>
    </row>
    <row r="15" spans="1:8" ht="11.25">
      <c r="A15" s="17" t="s">
        <v>5</v>
      </c>
      <c r="B15" s="18">
        <v>113000</v>
      </c>
      <c r="C15" s="18">
        <v>14000</v>
      </c>
      <c r="D15" s="18"/>
      <c r="E15" s="18"/>
      <c r="F15" s="18"/>
      <c r="G15" s="9"/>
      <c r="H15" s="12">
        <f>SUM(B15:F15)</f>
        <v>127000</v>
      </c>
    </row>
    <row r="16" spans="1:8" ht="11.25">
      <c r="A16" s="17" t="s">
        <v>6</v>
      </c>
      <c r="B16" s="18">
        <v>113000</v>
      </c>
      <c r="C16" s="18">
        <v>14000</v>
      </c>
      <c r="D16" s="18"/>
      <c r="E16" s="18"/>
      <c r="F16" s="18"/>
      <c r="G16" s="9"/>
      <c r="H16" s="12">
        <f>SUM(B16:F16)</f>
        <v>127000</v>
      </c>
    </row>
    <row r="17" spans="1:8" ht="11.25">
      <c r="A17" s="16" t="s">
        <v>16</v>
      </c>
      <c r="B17" s="10"/>
      <c r="C17" s="10"/>
      <c r="D17" s="10"/>
      <c r="E17" s="10"/>
      <c r="F17" s="10"/>
      <c r="G17" s="10"/>
      <c r="H17" s="10"/>
    </row>
    <row r="18" spans="1:8" ht="11.25">
      <c r="A18" s="15" t="s">
        <v>23</v>
      </c>
      <c r="B18" s="9">
        <v>553833.84</v>
      </c>
      <c r="C18" s="9">
        <v>656005.1</v>
      </c>
      <c r="D18" s="9"/>
      <c r="E18" s="9"/>
      <c r="F18" s="9"/>
      <c r="G18" s="9">
        <f>SUM(B18:F18)</f>
        <v>1209838.94</v>
      </c>
      <c r="H18" s="9">
        <f>+H19+H20</f>
        <v>602109.625</v>
      </c>
    </row>
    <row r="19" spans="1:8" ht="11.25">
      <c r="A19" s="17" t="s">
        <v>5</v>
      </c>
      <c r="B19" s="18">
        <v>137053.5375</v>
      </c>
      <c r="C19" s="18">
        <v>164001.275</v>
      </c>
      <c r="D19" s="18"/>
      <c r="E19" s="18"/>
      <c r="F19" s="18"/>
      <c r="G19" s="9"/>
      <c r="H19" s="12">
        <f>SUM(B19:F19)</f>
        <v>301054.8125</v>
      </c>
    </row>
    <row r="20" spans="1:8" ht="11.25">
      <c r="A20" s="17" t="s">
        <v>6</v>
      </c>
      <c r="B20" s="18">
        <v>137053.5375</v>
      </c>
      <c r="C20" s="18">
        <v>164001.275</v>
      </c>
      <c r="D20" s="18"/>
      <c r="E20" s="18"/>
      <c r="F20" s="18"/>
      <c r="G20" s="9"/>
      <c r="H20" s="12">
        <f>SUM(B20:F20)</f>
        <v>301054.8125</v>
      </c>
    </row>
    <row r="21" spans="1:8" ht="11.25">
      <c r="A21" s="16" t="s">
        <v>22</v>
      </c>
      <c r="B21" s="10"/>
      <c r="C21" s="10"/>
      <c r="D21" s="10"/>
      <c r="E21" s="10"/>
      <c r="F21" s="10"/>
      <c r="G21" s="10"/>
      <c r="H21" s="10"/>
    </row>
    <row r="22" spans="1:8" ht="11.25">
      <c r="A22" s="15" t="s">
        <v>23</v>
      </c>
      <c r="B22" s="9"/>
      <c r="C22" s="9"/>
      <c r="D22" s="9">
        <v>1174209</v>
      </c>
      <c r="E22" s="9">
        <v>474000</v>
      </c>
      <c r="F22" s="9">
        <v>861000</v>
      </c>
      <c r="G22" s="9">
        <f>SUM(B22:F22)</f>
        <v>2509209</v>
      </c>
      <c r="H22" s="9">
        <f>+H23+H24</f>
        <v>2390709</v>
      </c>
    </row>
    <row r="23" spans="1:8" ht="11.25">
      <c r="A23" s="17" t="s">
        <v>5</v>
      </c>
      <c r="B23" s="18"/>
      <c r="C23" s="18"/>
      <c r="D23" s="18">
        <v>1174209</v>
      </c>
      <c r="E23" s="18">
        <v>177750</v>
      </c>
      <c r="F23" s="18">
        <v>861000</v>
      </c>
      <c r="G23" s="9"/>
      <c r="H23" s="12">
        <f>SUM(B23:F23)</f>
        <v>2212959</v>
      </c>
    </row>
    <row r="24" spans="1:8" ht="11.25">
      <c r="A24" s="17" t="s">
        <v>6</v>
      </c>
      <c r="B24" s="18"/>
      <c r="C24" s="18"/>
      <c r="D24" s="18"/>
      <c r="E24" s="18">
        <v>177750</v>
      </c>
      <c r="F24" s="18"/>
      <c r="G24" s="9"/>
      <c r="H24" s="12">
        <f>SUM(B24:F24)</f>
        <v>177750</v>
      </c>
    </row>
    <row r="25" spans="1:8" ht="11.25">
      <c r="A25" s="16" t="s">
        <v>17</v>
      </c>
      <c r="B25" s="10"/>
      <c r="C25" s="10"/>
      <c r="D25" s="10"/>
      <c r="E25" s="10"/>
      <c r="F25" s="10"/>
      <c r="G25" s="10"/>
      <c r="H25" s="10"/>
    </row>
    <row r="26" spans="1:8" ht="11.25">
      <c r="A26" s="15" t="s">
        <v>23</v>
      </c>
      <c r="B26" s="9">
        <v>590731.79</v>
      </c>
      <c r="C26" s="9"/>
      <c r="D26" s="9"/>
      <c r="E26" s="9"/>
      <c r="F26" s="9"/>
      <c r="G26" s="9">
        <f>SUM(B26:F26)</f>
        <v>590731.79</v>
      </c>
      <c r="H26" s="9">
        <f>+H27+H28</f>
        <v>293800</v>
      </c>
    </row>
    <row r="27" spans="1:8" ht="11.25">
      <c r="A27" s="17" t="s">
        <v>5</v>
      </c>
      <c r="B27" s="18">
        <v>146900</v>
      </c>
      <c r="C27" s="18"/>
      <c r="D27" s="18"/>
      <c r="E27" s="18"/>
      <c r="F27" s="18"/>
      <c r="G27" s="9"/>
      <c r="H27" s="12">
        <f>SUM(B27:F27)</f>
        <v>146900</v>
      </c>
    </row>
    <row r="28" spans="1:8" ht="11.25">
      <c r="A28" s="17" t="s">
        <v>6</v>
      </c>
      <c r="B28" s="18">
        <v>146900</v>
      </c>
      <c r="C28" s="18"/>
      <c r="D28" s="18"/>
      <c r="E28" s="18"/>
      <c r="F28" s="18"/>
      <c r="G28" s="9"/>
      <c r="H28" s="12">
        <f>SUM(B28:F28)</f>
        <v>146900</v>
      </c>
    </row>
    <row r="29" spans="1:8" ht="11.25">
      <c r="A29" s="16" t="s">
        <v>18</v>
      </c>
      <c r="B29" s="10"/>
      <c r="C29" s="10"/>
      <c r="D29" s="10"/>
      <c r="E29" s="10"/>
      <c r="F29" s="10"/>
      <c r="G29" s="10"/>
      <c r="H29" s="10"/>
    </row>
    <row r="30" spans="1:8" ht="11.25">
      <c r="A30" s="15" t="s">
        <v>23</v>
      </c>
      <c r="B30" s="9">
        <v>600433.89</v>
      </c>
      <c r="C30" s="9"/>
      <c r="D30" s="9"/>
      <c r="E30" s="9"/>
      <c r="F30" s="9"/>
      <c r="G30" s="9">
        <f>SUM(B30:F30)</f>
        <v>600433.89</v>
      </c>
      <c r="H30" s="9">
        <f>+H31+H32</f>
        <v>300000</v>
      </c>
    </row>
    <row r="31" spans="1:8" ht="11.25">
      <c r="A31" s="17" t="s">
        <v>5</v>
      </c>
      <c r="B31" s="18">
        <v>150000</v>
      </c>
      <c r="C31" s="18"/>
      <c r="D31" s="18"/>
      <c r="E31" s="18"/>
      <c r="F31" s="18"/>
      <c r="G31" s="9"/>
      <c r="H31" s="12">
        <f>SUM(B31:F31)</f>
        <v>150000</v>
      </c>
    </row>
    <row r="32" spans="1:8" ht="11.25">
      <c r="A32" s="17" t="s">
        <v>6</v>
      </c>
      <c r="B32" s="18">
        <v>150000</v>
      </c>
      <c r="C32" s="18"/>
      <c r="D32" s="18"/>
      <c r="E32" s="18"/>
      <c r="F32" s="18"/>
      <c r="G32" s="9"/>
      <c r="H32" s="12">
        <f>SUM(B32:F32)</f>
        <v>150000</v>
      </c>
    </row>
    <row r="33" spans="1:8" ht="11.25">
      <c r="A33" s="16" t="s">
        <v>19</v>
      </c>
      <c r="B33" s="10"/>
      <c r="C33" s="10"/>
      <c r="D33" s="10"/>
      <c r="E33" s="10"/>
      <c r="F33" s="10"/>
      <c r="G33" s="10"/>
      <c r="H33" s="10"/>
    </row>
    <row r="34" spans="1:8" ht="11.25">
      <c r="A34" s="15" t="s">
        <v>23</v>
      </c>
      <c r="B34" s="9">
        <v>1207553.15</v>
      </c>
      <c r="C34" s="9"/>
      <c r="D34" s="9"/>
      <c r="E34" s="9"/>
      <c r="F34" s="9"/>
      <c r="G34" s="9">
        <f>SUM(B34:F34)</f>
        <v>1207553.15</v>
      </c>
      <c r="H34" s="9">
        <f>+H35+H36</f>
        <v>603776.575</v>
      </c>
    </row>
    <row r="35" spans="1:8" ht="11.25">
      <c r="A35" s="17" t="s">
        <v>5</v>
      </c>
      <c r="B35" s="18">
        <v>301888.2875</v>
      </c>
      <c r="C35" s="18"/>
      <c r="D35" s="18"/>
      <c r="E35" s="18"/>
      <c r="F35" s="18"/>
      <c r="G35" s="9"/>
      <c r="H35" s="12">
        <f>SUM(B35:F35)</f>
        <v>301888.2875</v>
      </c>
    </row>
    <row r="36" spans="1:8" ht="11.25">
      <c r="A36" s="17" t="s">
        <v>6</v>
      </c>
      <c r="B36" s="18">
        <v>301888.2875</v>
      </c>
      <c r="C36" s="18"/>
      <c r="D36" s="18"/>
      <c r="E36" s="18"/>
      <c r="F36" s="18"/>
      <c r="G36" s="9"/>
      <c r="H36" s="12">
        <f>SUM(B36:F36)</f>
        <v>301888.2875</v>
      </c>
    </row>
    <row r="37" spans="1:8" ht="11.25">
      <c r="A37" s="17"/>
      <c r="B37" s="18"/>
      <c r="C37" s="18"/>
      <c r="D37" s="18"/>
      <c r="E37" s="18"/>
      <c r="F37" s="18"/>
      <c r="G37" s="9"/>
      <c r="H37" s="12"/>
    </row>
    <row r="38" spans="1:11" ht="12">
      <c r="A38" s="11" t="s">
        <v>12</v>
      </c>
      <c r="B38" s="13">
        <f>+B6+B10+B14+B18+B22+B26+B30+B34</f>
        <v>3831829.41</v>
      </c>
      <c r="C38" s="13">
        <f>+C6+C10+C14+C18+C22+C26+C30+C34</f>
        <v>1114108.5899999999</v>
      </c>
      <c r="D38" s="13">
        <f>+D6+D10+D14+D18+D22+D26+D30+D34</f>
        <v>1174209</v>
      </c>
      <c r="E38" s="13">
        <f>+E6+E10+E14+E18+E22+E26+E30+E34</f>
        <v>474000</v>
      </c>
      <c r="F38" s="13">
        <f>+F6+F10+F14+F18+F22+F26+F30+F34</f>
        <v>861000</v>
      </c>
      <c r="G38" s="13">
        <f>SUM(G6:G35)</f>
        <v>7455147</v>
      </c>
      <c r="H38" s="10"/>
      <c r="I38" s="2"/>
      <c r="J38" s="2"/>
      <c r="K38" s="6"/>
    </row>
    <row r="39" spans="1:11" ht="12">
      <c r="A39" s="11"/>
      <c r="B39" s="13"/>
      <c r="C39" s="13"/>
      <c r="D39" s="13"/>
      <c r="E39" s="13"/>
      <c r="F39" s="13"/>
      <c r="G39" s="13"/>
      <c r="H39" s="10"/>
      <c r="I39" s="2"/>
      <c r="J39" s="2"/>
      <c r="K39" s="6"/>
    </row>
    <row r="40" spans="1:11" ht="12">
      <c r="A40" s="11" t="s">
        <v>8</v>
      </c>
      <c r="B40" s="13">
        <f>+B41+B42</f>
        <v>1901168.65</v>
      </c>
      <c r="C40" s="13">
        <f>+C41+C42</f>
        <v>556983.625</v>
      </c>
      <c r="D40" s="13">
        <f>+D41+D42</f>
        <v>1174209</v>
      </c>
      <c r="E40" s="13">
        <f>+E41+E42</f>
        <v>355500</v>
      </c>
      <c r="F40" s="13">
        <f>+F41+F42</f>
        <v>861000</v>
      </c>
      <c r="G40" s="13"/>
      <c r="H40" s="13">
        <f>+H6+H10+H14+H18+H22+H26+H30+H34</f>
        <v>4848861.275</v>
      </c>
      <c r="I40" s="2"/>
      <c r="J40" s="2"/>
      <c r="K40" s="6"/>
    </row>
    <row r="41" spans="1:10" ht="11.25">
      <c r="A41" s="10" t="s">
        <v>7</v>
      </c>
      <c r="B41" s="14">
        <f aca="true" t="shared" si="0" ref="B41:F42">+B7+B11+B15+B19+B23+B27+B31+B35</f>
        <v>950584.325</v>
      </c>
      <c r="C41" s="14">
        <f t="shared" si="0"/>
        <v>278491.8125</v>
      </c>
      <c r="D41" s="14">
        <f t="shared" si="0"/>
        <v>1174209</v>
      </c>
      <c r="E41" s="14">
        <f t="shared" si="0"/>
        <v>177750</v>
      </c>
      <c r="F41" s="14">
        <f t="shared" si="0"/>
        <v>861000</v>
      </c>
      <c r="G41" s="13"/>
      <c r="H41" s="14">
        <f>+H7+H11+H15+H19+H23+H27+H31+H35</f>
        <v>3442035.1375</v>
      </c>
      <c r="I41" s="2"/>
      <c r="J41" s="2"/>
    </row>
    <row r="42" spans="1:9" ht="11.25">
      <c r="A42" s="10" t="s">
        <v>9</v>
      </c>
      <c r="B42" s="14">
        <f t="shared" si="0"/>
        <v>950584.325</v>
      </c>
      <c r="C42" s="14">
        <f t="shared" si="0"/>
        <v>278491.8125</v>
      </c>
      <c r="D42" s="14"/>
      <c r="E42" s="14">
        <f t="shared" si="0"/>
        <v>177750</v>
      </c>
      <c r="F42" s="14"/>
      <c r="G42" s="13"/>
      <c r="H42" s="14">
        <f>+H8+H12+H16+H20+H24+H28+H32+H36</f>
        <v>1406826.1375000002</v>
      </c>
      <c r="I42" s="2"/>
    </row>
    <row r="43" s="1" customFormat="1" ht="11.25">
      <c r="G43" s="4"/>
    </row>
    <row r="44" ht="11.25">
      <c r="H44" s="2"/>
    </row>
  </sheetData>
  <mergeCells count="7">
    <mergeCell ref="A1:H1"/>
    <mergeCell ref="G2:G4"/>
    <mergeCell ref="H2:H4"/>
    <mergeCell ref="A2:A4"/>
    <mergeCell ref="B3:B4"/>
    <mergeCell ref="F3:F4"/>
    <mergeCell ref="B2:F2"/>
  </mergeCells>
  <printOptions gridLines="1" horizontalCentered="1"/>
  <pageMargins left="0.9055118110236221" right="0.5511811023622047" top="1.06" bottom="0.3937007874015748" header="0.3937007874015748" footer="0.2755905511811024"/>
  <pageSetup fitToHeight="100" horizontalDpi="600" verticalDpi="600" orientation="landscape" paperSize="9" scale="7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TERRITORI DIVINI</dc:title>
  <dc:subject>TERRITORI DIVINI</dc:subject>
  <dc:creator>RadicchiC</dc:creator>
  <cp:keywords/>
  <dc:description/>
  <cp:lastModifiedBy>sbanfi</cp:lastModifiedBy>
  <cp:lastPrinted>2008-03-07T10:47:01Z</cp:lastPrinted>
  <dcterms:created xsi:type="dcterms:W3CDTF">2007-10-26T08:30:15Z</dcterms:created>
  <dcterms:modified xsi:type="dcterms:W3CDTF">2008-05-08T10:18:59Z</dcterms:modified>
  <cp:category/>
  <cp:version/>
  <cp:contentType/>
  <cp:contentStatus/>
</cp:coreProperties>
</file>