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OLE_LINK32" localSheetId="0">'Foglio1'!#REF!</definedName>
  </definedNames>
  <calcPr fullCalcOnLoad="1"/>
</workbook>
</file>

<file path=xl/sharedStrings.xml><?xml version="1.0" encoding="utf-8"?>
<sst xmlns="http://schemas.openxmlformats.org/spreadsheetml/2006/main" count="83" uniqueCount="64">
  <si>
    <t>Soggetto Beneficiario</t>
  </si>
  <si>
    <t>Attività</t>
  </si>
  <si>
    <t>Localizzazione</t>
  </si>
  <si>
    <t>U.L.A.</t>
  </si>
  <si>
    <t xml:space="preserve">Gaja Società Semplice Agricola </t>
  </si>
  <si>
    <t>Produzione di vini V.Q.P.R.D.</t>
  </si>
  <si>
    <t>Barbaresco (CN)</t>
  </si>
  <si>
    <t>Tenuta Carretta S.r.l.</t>
  </si>
  <si>
    <t>Piobesi d’Alba (CN)</t>
  </si>
  <si>
    <t>Azienda Agricola Carla Chiono</t>
  </si>
  <si>
    <t>Farigliano (CN)</t>
  </si>
  <si>
    <t>Azienda Agricola Negro Angelo e figli di Giovanni Negro</t>
  </si>
  <si>
    <t>Monteu Roero (CN)</t>
  </si>
  <si>
    <t>Manfredi Aldo &amp; C. S.a.s.</t>
  </si>
  <si>
    <t>Produzione di vini da tavola e V.Q.P.R.D.</t>
  </si>
  <si>
    <t>Cantine dei Marchesi di Barolo S.p.A.</t>
  </si>
  <si>
    <t xml:space="preserve">Barolo (CN) </t>
  </si>
  <si>
    <t>Renato Ratti S.a.s. di Pietro Ratti &amp; C.</t>
  </si>
  <si>
    <t xml:space="preserve">La Morra (CN) </t>
  </si>
  <si>
    <t>Ceretto Aziende Vitivinicole S.r.l.</t>
  </si>
  <si>
    <t xml:space="preserve">Alba (CN) </t>
  </si>
  <si>
    <t>Giordano Vini S.p.A.</t>
  </si>
  <si>
    <t>Cherasco (CN)</t>
  </si>
  <si>
    <t xml:space="preserve">Diano D’Alba (CN) </t>
  </si>
  <si>
    <t>Pio Cesare S.r.l.</t>
  </si>
  <si>
    <t>Alba (CN)</t>
  </si>
  <si>
    <t>Società Agricola Brero F.lli Giuseppe e Maurizio s.s.</t>
  </si>
  <si>
    <t>Colture frutticole diverse</t>
  </si>
  <si>
    <t xml:space="preserve">Fossano (CN) </t>
  </si>
  <si>
    <t>Artigiana Dolciaria Porello S.n.c.</t>
  </si>
  <si>
    <t>Lavorazione delle nocciole</t>
  </si>
  <si>
    <t>Fratelli Saclà S.p.A.</t>
  </si>
  <si>
    <t>Lavorazione e conservazione di frutta e ortaggi n.c.a</t>
  </si>
  <si>
    <t xml:space="preserve"> Asti (AT)</t>
  </si>
  <si>
    <t>Ida S.r.l.</t>
  </si>
  <si>
    <t>Lavorazione e commercializzazione di frutta ed ortaggi</t>
  </si>
  <si>
    <t xml:space="preserve">Alessandria (AL) </t>
  </si>
  <si>
    <t>Fattorie Osella S.p.A.</t>
  </si>
  <si>
    <t>Produzione dei derivati del latte</t>
  </si>
  <si>
    <t xml:space="preserve">Caramagna Piemonte (CN) </t>
  </si>
  <si>
    <t>Monge &amp; C. S.p.A.</t>
  </si>
  <si>
    <t>Produzione di prodotti per l’alimentazione degli animali</t>
  </si>
  <si>
    <t xml:space="preserve">Monasterolo di Savigliano (CN) </t>
  </si>
  <si>
    <t>Cavallo F.lli Salumificio S.r.l.</t>
  </si>
  <si>
    <t>Lavorazione e conservazione di carne</t>
  </si>
  <si>
    <t xml:space="preserve"> Beinette (CN)</t>
  </si>
  <si>
    <t>Totale generale</t>
  </si>
  <si>
    <t xml:space="preserve"> Investimenti (euro)</t>
  </si>
  <si>
    <t>Stato</t>
  </si>
  <si>
    <t>Regione</t>
  </si>
  <si>
    <t>Agevolazioni (euro)</t>
  </si>
  <si>
    <t>Totali</t>
  </si>
  <si>
    <t>Contratto di programma: Consorzio Sviluppo Agroindustriale Piemontese - Addendum</t>
  </si>
  <si>
    <t>15.93.1</t>
  </si>
  <si>
    <t>15.84.2</t>
  </si>
  <si>
    <t>01.13.4</t>
  </si>
  <si>
    <t>15.33</t>
  </si>
  <si>
    <t>15.33.0</t>
  </si>
  <si>
    <t>15.51.2</t>
  </si>
  <si>
    <t>15.7</t>
  </si>
  <si>
    <t>15.13.0</t>
  </si>
  <si>
    <t>Codice ATECO ' 02</t>
  </si>
  <si>
    <t>Aiuto di Stato 729/A/2000 - Tab.2</t>
  </si>
  <si>
    <t>Occupazione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</si>
</sst>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1" fillId="0" borderId="2" xfId="15" applyFont="1" applyFill="1" applyBorder="1" applyAlignment="1">
      <alignment horizontal="center" vertical="center" wrapText="1"/>
    </xf>
    <xf numFmtId="43" fontId="0" fillId="0" borderId="2" xfId="15" applyFont="1" applyBorder="1" applyAlignment="1">
      <alignment horizontal="center" vertical="center" wrapText="1"/>
    </xf>
    <xf numFmtId="43" fontId="0" fillId="2" borderId="2" xfId="15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left"/>
    </xf>
    <xf numFmtId="43" fontId="0" fillId="0" borderId="5" xfId="15" applyFont="1" applyBorder="1" applyAlignment="1">
      <alignment horizontal="center" vertical="center" wrapText="1"/>
    </xf>
    <xf numFmtId="43" fontId="0" fillId="0" borderId="1" xfId="15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zoomScaleNormal="90" workbookViewId="0" topLeftCell="A1">
      <selection activeCell="A1" sqref="A1:I1"/>
    </sheetView>
  </sheetViews>
  <sheetFormatPr defaultColWidth="9.140625" defaultRowHeight="12.75"/>
  <cols>
    <col min="1" max="1" width="15.140625" style="0" customWidth="1"/>
    <col min="2" max="2" width="11.7109375" style="0" customWidth="1"/>
    <col min="3" max="3" width="18.00390625" style="0" customWidth="1"/>
    <col min="4" max="4" width="14.00390625" style="0" customWidth="1"/>
    <col min="5" max="5" width="18.00390625" style="0" customWidth="1"/>
    <col min="6" max="6" width="12.8515625" style="0" customWidth="1"/>
    <col min="7" max="7" width="11.8515625" style="0" customWidth="1"/>
    <col min="8" max="8" width="13.00390625" style="0" customWidth="1"/>
    <col min="9" max="9" width="12.421875" style="0" customWidth="1"/>
  </cols>
  <sheetData>
    <row r="1" spans="1:9" ht="15">
      <c r="A1" s="16" t="s">
        <v>52</v>
      </c>
      <c r="B1" s="16"/>
      <c r="C1" s="16"/>
      <c r="D1" s="16"/>
      <c r="E1" s="16"/>
      <c r="F1" s="16"/>
      <c r="G1" s="16"/>
      <c r="H1" s="16"/>
      <c r="I1" s="16"/>
    </row>
    <row r="2" ht="13.5" thickBot="1"/>
    <row r="3" spans="1:9" ht="13.5" customHeight="1" thickBot="1">
      <c r="A3" s="34" t="s">
        <v>0</v>
      </c>
      <c r="B3" s="37" t="s">
        <v>61</v>
      </c>
      <c r="C3" s="34" t="s">
        <v>1</v>
      </c>
      <c r="D3" s="40" t="s">
        <v>2</v>
      </c>
      <c r="E3" s="10" t="s">
        <v>47</v>
      </c>
      <c r="F3" s="31" t="s">
        <v>50</v>
      </c>
      <c r="G3" s="23"/>
      <c r="H3" s="23"/>
      <c r="I3" s="15" t="s">
        <v>63</v>
      </c>
    </row>
    <row r="4" spans="1:9" ht="13.5" thickBot="1">
      <c r="A4" s="36"/>
      <c r="B4" s="38"/>
      <c r="C4" s="36"/>
      <c r="D4" s="41"/>
      <c r="E4" s="23" t="s">
        <v>62</v>
      </c>
      <c r="F4" s="32" t="s">
        <v>48</v>
      </c>
      <c r="G4" s="34" t="s">
        <v>49</v>
      </c>
      <c r="H4" s="34" t="s">
        <v>51</v>
      </c>
      <c r="I4" s="23" t="s">
        <v>3</v>
      </c>
    </row>
    <row r="5" spans="1:9" ht="13.5" thickBot="1">
      <c r="A5" s="35"/>
      <c r="B5" s="39"/>
      <c r="C5" s="35"/>
      <c r="D5" s="42"/>
      <c r="E5" s="23"/>
      <c r="F5" s="33"/>
      <c r="G5" s="35"/>
      <c r="H5" s="35"/>
      <c r="I5" s="23"/>
    </row>
    <row r="6" spans="1:9" ht="39" thickBot="1">
      <c r="A6" s="1" t="s">
        <v>4</v>
      </c>
      <c r="B6" s="8" t="s">
        <v>53</v>
      </c>
      <c r="C6" s="2" t="s">
        <v>5</v>
      </c>
      <c r="D6" s="2" t="s">
        <v>6</v>
      </c>
      <c r="E6" s="3">
        <v>3171228.31</v>
      </c>
      <c r="F6" s="13">
        <v>666801.88</v>
      </c>
      <c r="G6" s="13">
        <v>74089.1</v>
      </c>
      <c r="H6" s="13">
        <f>F6+G6</f>
        <v>740890.98</v>
      </c>
      <c r="I6" s="2">
        <v>5</v>
      </c>
    </row>
    <row r="7" spans="1:9" ht="26.25" thickBot="1">
      <c r="A7" s="1" t="s">
        <v>7</v>
      </c>
      <c r="B7" s="8" t="s">
        <v>53</v>
      </c>
      <c r="C7" s="2" t="s">
        <v>5</v>
      </c>
      <c r="D7" s="2" t="s">
        <v>8</v>
      </c>
      <c r="E7" s="3">
        <v>1171397.51</v>
      </c>
      <c r="F7" s="13">
        <v>248716.79</v>
      </c>
      <c r="G7" s="13">
        <v>27635.2</v>
      </c>
      <c r="H7" s="13">
        <f aca="true" t="shared" si="0" ref="H7:H23">F7+G7</f>
        <v>276351.99</v>
      </c>
      <c r="I7" s="2">
        <v>0</v>
      </c>
    </row>
    <row r="8" spans="1:9" ht="26.25" thickBot="1">
      <c r="A8" s="1" t="s">
        <v>9</v>
      </c>
      <c r="B8" s="8" t="s">
        <v>53</v>
      </c>
      <c r="C8" s="2" t="s">
        <v>5</v>
      </c>
      <c r="D8" s="2" t="s">
        <v>10</v>
      </c>
      <c r="E8" s="3">
        <v>746318.15</v>
      </c>
      <c r="F8" s="13">
        <v>153111.6</v>
      </c>
      <c r="G8" s="13">
        <v>17012.4</v>
      </c>
      <c r="H8" s="13">
        <f t="shared" si="0"/>
        <v>170124</v>
      </c>
      <c r="I8" s="2">
        <v>3</v>
      </c>
    </row>
    <row r="9" spans="1:9" ht="51.75" thickBot="1">
      <c r="A9" s="1" t="s">
        <v>11</v>
      </c>
      <c r="B9" s="8" t="s">
        <v>53</v>
      </c>
      <c r="C9" s="2" t="s">
        <v>5</v>
      </c>
      <c r="D9" s="2" t="s">
        <v>12</v>
      </c>
      <c r="E9" s="3">
        <v>1484731.79</v>
      </c>
      <c r="F9" s="13">
        <v>307884.59</v>
      </c>
      <c r="G9" s="13">
        <v>34209.4</v>
      </c>
      <c r="H9" s="13">
        <f t="shared" si="0"/>
        <v>342093.99000000005</v>
      </c>
      <c r="I9" s="2">
        <v>4</v>
      </c>
    </row>
    <row r="10" spans="1:9" ht="39" thickBot="1">
      <c r="A10" s="1" t="s">
        <v>13</v>
      </c>
      <c r="B10" s="8" t="s">
        <v>53</v>
      </c>
      <c r="C10" s="2" t="s">
        <v>14</v>
      </c>
      <c r="D10" s="2" t="s">
        <v>10</v>
      </c>
      <c r="E10" s="3">
        <v>1299215.14</v>
      </c>
      <c r="F10" s="13">
        <v>267045.28</v>
      </c>
      <c r="G10" s="13">
        <v>29671.7</v>
      </c>
      <c r="H10" s="13">
        <f t="shared" si="0"/>
        <v>296716.98000000004</v>
      </c>
      <c r="I10" s="2">
        <v>2</v>
      </c>
    </row>
    <row r="11" spans="1:9" ht="39" thickBot="1">
      <c r="A11" s="1" t="s">
        <v>15</v>
      </c>
      <c r="B11" s="8" t="s">
        <v>53</v>
      </c>
      <c r="C11" s="2" t="s">
        <v>5</v>
      </c>
      <c r="D11" s="2" t="s">
        <v>16</v>
      </c>
      <c r="E11" s="3">
        <v>3019158.65</v>
      </c>
      <c r="F11" s="13">
        <v>672495.5</v>
      </c>
      <c r="G11" s="13">
        <v>74721.7</v>
      </c>
      <c r="H11" s="13">
        <f t="shared" si="0"/>
        <v>747217.2</v>
      </c>
      <c r="I11" s="2">
        <v>0</v>
      </c>
    </row>
    <row r="12" spans="1:9" ht="39" thickBot="1">
      <c r="A12" s="1" t="s">
        <v>17</v>
      </c>
      <c r="B12" s="8" t="s">
        <v>53</v>
      </c>
      <c r="C12" s="2" t="s">
        <v>5</v>
      </c>
      <c r="D12" s="2" t="s">
        <v>18</v>
      </c>
      <c r="E12" s="3">
        <v>1287118.11</v>
      </c>
      <c r="F12" s="13">
        <v>236311.18</v>
      </c>
      <c r="G12" s="13">
        <v>26256.8</v>
      </c>
      <c r="H12" s="13">
        <f t="shared" si="0"/>
        <v>262567.98</v>
      </c>
      <c r="I12" s="2">
        <v>1</v>
      </c>
    </row>
    <row r="13" spans="1:9" ht="26.25" thickBot="1">
      <c r="A13" s="1" t="s">
        <v>19</v>
      </c>
      <c r="B13" s="8" t="s">
        <v>53</v>
      </c>
      <c r="C13" s="2" t="s">
        <v>5</v>
      </c>
      <c r="D13" s="2" t="s">
        <v>20</v>
      </c>
      <c r="E13" s="3">
        <v>1367105.8</v>
      </c>
      <c r="F13" s="13">
        <v>306344.7</v>
      </c>
      <c r="G13" s="13">
        <v>34038.3</v>
      </c>
      <c r="H13" s="13">
        <f t="shared" si="0"/>
        <v>340383</v>
      </c>
      <c r="I13" s="2">
        <v>1.7</v>
      </c>
    </row>
    <row r="14" spans="1:9" ht="12.75">
      <c r="A14" s="27" t="s">
        <v>21</v>
      </c>
      <c r="B14" s="29" t="s">
        <v>53</v>
      </c>
      <c r="C14" s="19" t="s">
        <v>14</v>
      </c>
      <c r="D14" s="4" t="s">
        <v>22</v>
      </c>
      <c r="E14" s="21">
        <v>1686043.62</v>
      </c>
      <c r="F14" s="17">
        <v>401635.1</v>
      </c>
      <c r="G14" s="17">
        <v>44626.12</v>
      </c>
      <c r="H14" s="17">
        <f t="shared" si="0"/>
        <v>446261.22</v>
      </c>
      <c r="I14" s="19">
        <v>97.14</v>
      </c>
    </row>
    <row r="15" spans="1:9" ht="26.25" thickBot="1">
      <c r="A15" s="28"/>
      <c r="B15" s="30"/>
      <c r="C15" s="20"/>
      <c r="D15" s="2" t="s">
        <v>23</v>
      </c>
      <c r="E15" s="22"/>
      <c r="F15" s="18"/>
      <c r="G15" s="18"/>
      <c r="H15" s="18"/>
      <c r="I15" s="20"/>
    </row>
    <row r="16" spans="1:9" ht="39" thickBot="1">
      <c r="A16" s="1" t="s">
        <v>24</v>
      </c>
      <c r="B16" s="8" t="s">
        <v>53</v>
      </c>
      <c r="C16" s="2" t="s">
        <v>14</v>
      </c>
      <c r="D16" s="2" t="s">
        <v>25</v>
      </c>
      <c r="E16" s="3">
        <v>1532934.95</v>
      </c>
      <c r="F16" s="13">
        <v>301495.5</v>
      </c>
      <c r="G16" s="13">
        <v>33499.5</v>
      </c>
      <c r="H16" s="13">
        <f t="shared" si="0"/>
        <v>334995</v>
      </c>
      <c r="I16" s="2">
        <v>0</v>
      </c>
    </row>
    <row r="17" spans="1:9" ht="51.75" thickBot="1">
      <c r="A17" s="1" t="s">
        <v>26</v>
      </c>
      <c r="B17" s="8" t="s">
        <v>55</v>
      </c>
      <c r="C17" s="2" t="s">
        <v>27</v>
      </c>
      <c r="D17" s="2" t="s">
        <v>28</v>
      </c>
      <c r="E17" s="3">
        <v>1721485.15</v>
      </c>
      <c r="F17" s="13">
        <v>318664.8</v>
      </c>
      <c r="G17" s="13">
        <v>35407.2</v>
      </c>
      <c r="H17" s="13">
        <f t="shared" si="0"/>
        <v>354072</v>
      </c>
      <c r="I17" s="2">
        <v>4</v>
      </c>
    </row>
    <row r="18" spans="1:9" ht="39" thickBot="1">
      <c r="A18" s="5" t="s">
        <v>29</v>
      </c>
      <c r="B18" s="8" t="s">
        <v>54</v>
      </c>
      <c r="C18" s="6" t="s">
        <v>30</v>
      </c>
      <c r="D18" s="6" t="s">
        <v>25</v>
      </c>
      <c r="E18" s="7">
        <v>585289.64</v>
      </c>
      <c r="F18" s="14">
        <v>133792.99</v>
      </c>
      <c r="G18" s="14">
        <v>14865.89</v>
      </c>
      <c r="H18" s="13">
        <f t="shared" si="0"/>
        <v>148658.88</v>
      </c>
      <c r="I18" s="6">
        <v>2</v>
      </c>
    </row>
    <row r="19" spans="1:9" ht="39" thickBot="1">
      <c r="A19" s="1" t="s">
        <v>31</v>
      </c>
      <c r="B19" s="8" t="s">
        <v>56</v>
      </c>
      <c r="C19" s="2" t="s">
        <v>32</v>
      </c>
      <c r="D19" s="2" t="s">
        <v>33</v>
      </c>
      <c r="E19" s="3">
        <v>2969327.13</v>
      </c>
      <c r="F19" s="13">
        <v>619586.98</v>
      </c>
      <c r="G19" s="13">
        <v>68843</v>
      </c>
      <c r="H19" s="13">
        <f t="shared" si="0"/>
        <v>688429.98</v>
      </c>
      <c r="I19" s="2">
        <v>33.7</v>
      </c>
    </row>
    <row r="20" spans="1:9" ht="39" thickBot="1">
      <c r="A20" s="1" t="s">
        <v>34</v>
      </c>
      <c r="B20" s="8" t="s">
        <v>57</v>
      </c>
      <c r="C20" s="2" t="s">
        <v>35</v>
      </c>
      <c r="D20" s="2" t="s">
        <v>36</v>
      </c>
      <c r="E20" s="3">
        <v>864983.69</v>
      </c>
      <c r="F20" s="13">
        <v>161365.5</v>
      </c>
      <c r="G20" s="13">
        <v>17929.5</v>
      </c>
      <c r="H20" s="13">
        <f t="shared" si="0"/>
        <v>179295</v>
      </c>
      <c r="I20" s="2">
        <v>1</v>
      </c>
    </row>
    <row r="21" spans="1:9" ht="26.25" thickBot="1">
      <c r="A21" s="1" t="s">
        <v>37</v>
      </c>
      <c r="B21" s="8" t="s">
        <v>58</v>
      </c>
      <c r="C21" s="2" t="s">
        <v>38</v>
      </c>
      <c r="D21" s="2" t="s">
        <v>39</v>
      </c>
      <c r="E21" s="3">
        <v>2533268.51</v>
      </c>
      <c r="F21" s="13">
        <v>551835.88</v>
      </c>
      <c r="G21" s="13">
        <v>61315.1</v>
      </c>
      <c r="H21" s="13">
        <f t="shared" si="0"/>
        <v>613150.98</v>
      </c>
      <c r="I21" s="2">
        <v>10.25</v>
      </c>
    </row>
    <row r="22" spans="1:9" ht="51.75" thickBot="1">
      <c r="A22" s="1" t="s">
        <v>40</v>
      </c>
      <c r="B22" s="8" t="s">
        <v>59</v>
      </c>
      <c r="C22" s="2" t="s">
        <v>41</v>
      </c>
      <c r="D22" s="2" t="s">
        <v>42</v>
      </c>
      <c r="E22" s="3">
        <v>5730175.14</v>
      </c>
      <c r="F22" s="13">
        <v>1199945.69</v>
      </c>
      <c r="G22" s="13">
        <v>133327.3</v>
      </c>
      <c r="H22" s="13">
        <f t="shared" si="0"/>
        <v>1333272.99</v>
      </c>
      <c r="I22" s="2">
        <v>16</v>
      </c>
    </row>
    <row r="23" spans="1:9" ht="39" thickBot="1">
      <c r="A23" s="5" t="s">
        <v>43</v>
      </c>
      <c r="B23" s="9" t="s">
        <v>60</v>
      </c>
      <c r="C23" s="6" t="s">
        <v>44</v>
      </c>
      <c r="D23" s="6" t="s">
        <v>45</v>
      </c>
      <c r="E23" s="7">
        <v>1388738.27</v>
      </c>
      <c r="F23" s="14">
        <v>242622</v>
      </c>
      <c r="G23" s="14">
        <v>26958</v>
      </c>
      <c r="H23" s="13">
        <f t="shared" si="0"/>
        <v>269580</v>
      </c>
      <c r="I23" s="6">
        <v>1.8</v>
      </c>
    </row>
    <row r="24" spans="1:9" ht="13.5" thickBot="1">
      <c r="A24" s="24" t="s">
        <v>46</v>
      </c>
      <c r="B24" s="25"/>
      <c r="C24" s="25"/>
      <c r="D24" s="26"/>
      <c r="E24" s="12">
        <f>SUM(E6:E23)</f>
        <v>32558519.56</v>
      </c>
      <c r="F24" s="12">
        <f>SUM(F6:F23)</f>
        <v>6789655.960000001</v>
      </c>
      <c r="G24" s="12">
        <f>SUM(G6:G23)</f>
        <v>754406.21</v>
      </c>
      <c r="H24" s="12">
        <f>SUM(H6:H23)</f>
        <v>7544062.17</v>
      </c>
      <c r="I24" s="11">
        <f>SUM(I6:I23)</f>
        <v>182.59000000000003</v>
      </c>
    </row>
  </sheetData>
  <mergeCells count="20">
    <mergeCell ref="G4:G5"/>
    <mergeCell ref="H4:H5"/>
    <mergeCell ref="A3:A5"/>
    <mergeCell ref="B3:B5"/>
    <mergeCell ref="C3:C5"/>
    <mergeCell ref="D3:D5"/>
    <mergeCell ref="A24:D24"/>
    <mergeCell ref="A14:A15"/>
    <mergeCell ref="B14:B15"/>
    <mergeCell ref="C14:C15"/>
    <mergeCell ref="A1:I1"/>
    <mergeCell ref="H14:H15"/>
    <mergeCell ref="F14:F15"/>
    <mergeCell ref="G14:G15"/>
    <mergeCell ref="I14:I15"/>
    <mergeCell ref="E14:E15"/>
    <mergeCell ref="E4:E5"/>
    <mergeCell ref="I4:I5"/>
    <mergeCell ref="F3:H3"/>
    <mergeCell ref="F4:F5"/>
  </mergeCells>
  <printOptions/>
  <pageMargins left="0.46" right="0.46" top="1.52" bottom="0.52" header="0.88" footer="0.32"/>
  <pageSetup horizontalDpi="600" verticalDpi="600" orientation="portrait" paperSize="9" scale="75" r:id="rId1"/>
  <headerFooter alignWithMargins="0">
    <oddHeader>&amp;R&amp;12Allegato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agattuccio</dc:creator>
  <cp:keywords/>
  <dc:description/>
  <cp:lastModifiedBy>dfontana</cp:lastModifiedBy>
  <cp:lastPrinted>2009-01-20T13:24:27Z</cp:lastPrinted>
  <dcterms:created xsi:type="dcterms:W3CDTF">2009-01-09T10:46:24Z</dcterms:created>
  <dcterms:modified xsi:type="dcterms:W3CDTF">2009-01-20T13:24:31Z</dcterms:modified>
  <cp:category/>
  <cp:version/>
  <cp:contentType/>
  <cp:contentStatus/>
</cp:coreProperties>
</file>