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65521" windowWidth="4725" windowHeight="5205" activeTab="2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'Foglio1'!$A$1:$C$17</definedName>
    <definedName name="_xlnm.Print_Area" localSheetId="1">'Foglio2'!$A$2:$B$21</definedName>
    <definedName name="_xlnm.Print_Area" localSheetId="2">'Foglio3'!$A$1:$C$11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<sst xmlns="http://schemas.openxmlformats.org/spreadsheetml/2006/main" count="52" uniqueCount="49">
  <si>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ISTITUTI                                        (per regione)</t>
  </si>
  <si>
    <t>EMILIA ROMAGNA</t>
  </si>
  <si>
    <t>Istituto Ortopedico Rizzoli</t>
  </si>
  <si>
    <t>FRIULI VENEZIA GIULIA</t>
  </si>
  <si>
    <t>C.R.O di Aviano</t>
  </si>
  <si>
    <t>LIGURIA</t>
  </si>
  <si>
    <t>Istituto Giannina Gaslini</t>
  </si>
  <si>
    <t>LOMBARDIA</t>
  </si>
  <si>
    <t>Istituto Neurologico Carlo Besta di Milano</t>
  </si>
  <si>
    <t>Istituto S. Matteo di Pavia</t>
  </si>
  <si>
    <t>Istituto Nazionale dei Tumori di Milano</t>
  </si>
  <si>
    <t>Ospedale Maggiore Policlinico di Milano</t>
  </si>
  <si>
    <t>PUGLIA</t>
  </si>
  <si>
    <t>Istituto Oncologico di Bari</t>
  </si>
  <si>
    <t>T O T A L E</t>
  </si>
  <si>
    <t xml:space="preserve"> DESCRIZIONE INTERVENTO</t>
  </si>
  <si>
    <t>Completamento finalizzato ad assicurare la funzionalità dell'ala costruita</t>
  </si>
  <si>
    <t>Messa a norma dell'esistente e completamento del blocco degenze</t>
  </si>
  <si>
    <t>Ristrutturazione e messa a norma della divisione di pediatria ematologica e oncologica</t>
  </si>
  <si>
    <t>Completamento nuove costruzioni e messa a norma</t>
  </si>
  <si>
    <t>Realizzazione del dipartimento di emergenza della piastra chirurgica</t>
  </si>
  <si>
    <t>Interventi vari di completamento e messa a norma</t>
  </si>
  <si>
    <t>Realizzazione nuova struttura</t>
  </si>
  <si>
    <t>Completamento opere murarie, attrezzature e arredi</t>
  </si>
  <si>
    <t>PROPOSTA RIPARTO        (in milioni di lire)</t>
  </si>
  <si>
    <t>ISTITUTI ZOOPROFILATTICI SPERIMENTALI            interventi finalizzati alla sicurezza</t>
  </si>
  <si>
    <t>PROPOSTA RIPARTO   (in  milioni)</t>
  </si>
  <si>
    <t>ABRUZZO</t>
  </si>
  <si>
    <t>IZS BASILICATA e PUGLIA</t>
  </si>
  <si>
    <t>IZS E. ROMAGNA e LOMBARDIA</t>
  </si>
  <si>
    <t>IZS TRE VENEZIE</t>
  </si>
  <si>
    <t>IZS PIEMONTE LIGURIA E VAL D'AOSTA</t>
  </si>
  <si>
    <t xml:space="preserve">IZS MARCHE e UMBRIA </t>
  </si>
  <si>
    <t>IZS SARDEGNA</t>
  </si>
  <si>
    <t>IZS SICILIA</t>
  </si>
  <si>
    <t>non risultano richiesti i finanziamenti assegnati con del. Cipe 31/3/92</t>
  </si>
  <si>
    <t>IZS TOSCANA e LAZIO</t>
  </si>
  <si>
    <t xml:space="preserve"> ISTITUTI               (per regione)</t>
  </si>
  <si>
    <t>Policlinico Universitario a gestione diretta</t>
  </si>
  <si>
    <t>MOLISE</t>
  </si>
  <si>
    <t>Policlinico Università Sacro Cuore</t>
  </si>
  <si>
    <t>SICILIA</t>
  </si>
  <si>
    <t>Policlinico di Catania</t>
  </si>
  <si>
    <t>TOTALE</t>
  </si>
  <si>
    <t>Ripristino funzionalità strutture danneggiate da incendio</t>
  </si>
  <si>
    <t xml:space="preserve">Completamento Centro di ricerca e formazione ad alta tecnologia nelle scienze biomed. in Campobasso </t>
  </si>
  <si>
    <t>Completamento opere per la messa in sicurezza dei percorsi di emergenza</t>
  </si>
  <si>
    <t>PROPOSTA RIPARTO         (in milioni di lire)</t>
  </si>
  <si>
    <t>Sospesa in attesa determinazioni sede di Teramo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</si>
</sst>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8"/>
      <name val="Arial"/>
      <family val="2"/>
    </font>
    <font>
      <b/>
      <sz val="11"/>
      <color indexed="33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 horizontal="center" vertical="top" wrapText="1"/>
      <protection locked="0"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 applyProtection="1">
      <alignment horizontal="justify" vertical="center" wrapText="1"/>
      <protection locked="0"/>
    </xf>
    <xf numFmtId="3" fontId="9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left"/>
    </xf>
    <xf numFmtId="3" fontId="6" fillId="2" borderId="3" xfId="0" applyNumberFormat="1" applyFont="1" applyFill="1" applyBorder="1" applyAlignment="1">
      <alignment/>
    </xf>
    <xf numFmtId="3" fontId="6" fillId="2" borderId="3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 applyProtection="1">
      <alignment/>
      <protection locked="0"/>
    </xf>
    <xf numFmtId="0" fontId="0" fillId="0" borderId="6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4">
      <selection activeCell="E14" sqref="E14"/>
    </sheetView>
  </sheetViews>
  <sheetFormatPr defaultColWidth="9.140625" defaultRowHeight="12.75"/>
  <cols>
    <col min="1" max="1" width="27.00390625" style="62" customWidth="1"/>
    <col min="2" max="2" width="35.00390625" style="9" customWidth="1"/>
    <col min="3" max="3" width="20.57421875" style="10" customWidth="1"/>
  </cols>
  <sheetData>
    <row r="1" spans="1:3" ht="26.25" thickBot="1">
      <c r="A1" s="65" t="s">
        <v>0</v>
      </c>
      <c r="B1" s="2" t="s">
        <v>15</v>
      </c>
      <c r="C1" s="11" t="s">
        <v>24</v>
      </c>
    </row>
    <row r="2" spans="1:3" ht="12.75">
      <c r="A2" s="57"/>
      <c r="B2" s="3"/>
      <c r="C2" s="12"/>
    </row>
    <row r="3" spans="1:3" ht="12.75">
      <c r="A3" s="66" t="s">
        <v>1</v>
      </c>
      <c r="B3" s="4"/>
      <c r="C3" s="13"/>
    </row>
    <row r="4" spans="1:3" ht="24">
      <c r="A4" s="67" t="s">
        <v>2</v>
      </c>
      <c r="B4" s="5" t="s">
        <v>16</v>
      </c>
      <c r="C4" s="12">
        <v>14250</v>
      </c>
    </row>
    <row r="5" spans="1:3" ht="12.75">
      <c r="A5" s="68" t="s">
        <v>3</v>
      </c>
      <c r="B5" s="4"/>
      <c r="C5" s="13"/>
    </row>
    <row r="6" spans="1:3" ht="24">
      <c r="A6" s="69" t="s">
        <v>4</v>
      </c>
      <c r="B6" s="6" t="s">
        <v>17</v>
      </c>
      <c r="C6" s="12">
        <v>20171</v>
      </c>
    </row>
    <row r="7" spans="1:3" ht="12.75">
      <c r="A7" s="68" t="s">
        <v>5</v>
      </c>
      <c r="B7" s="4"/>
      <c r="C7" s="13"/>
    </row>
    <row r="8" spans="1:3" ht="36">
      <c r="A8" s="69" t="s">
        <v>6</v>
      </c>
      <c r="B8" s="6" t="s">
        <v>18</v>
      </c>
      <c r="C8" s="12">
        <v>4911</v>
      </c>
    </row>
    <row r="9" spans="1:3" ht="12.75">
      <c r="A9" s="68" t="s">
        <v>7</v>
      </c>
      <c r="B9" s="4"/>
      <c r="C9" s="13"/>
    </row>
    <row r="10" spans="1:3" ht="25.5">
      <c r="A10" s="69" t="s">
        <v>8</v>
      </c>
      <c r="B10" s="6" t="s">
        <v>19</v>
      </c>
      <c r="C10" s="12">
        <v>28500</v>
      </c>
    </row>
    <row r="11" spans="1:3" ht="24">
      <c r="A11" s="69" t="s">
        <v>9</v>
      </c>
      <c r="B11" s="6" t="s">
        <v>20</v>
      </c>
      <c r="C11" s="12">
        <v>28500</v>
      </c>
    </row>
    <row r="12" spans="1:3" ht="25.5">
      <c r="A12" s="69" t="s">
        <v>10</v>
      </c>
      <c r="B12" s="6" t="s">
        <v>21</v>
      </c>
      <c r="C12" s="12">
        <v>28500</v>
      </c>
    </row>
    <row r="13" spans="1:3" ht="25.5">
      <c r="A13" s="69" t="s">
        <v>11</v>
      </c>
      <c r="B13" s="6" t="s">
        <v>22</v>
      </c>
      <c r="C13" s="12">
        <v>28500</v>
      </c>
    </row>
    <row r="14" spans="1:3" ht="12.75">
      <c r="A14" s="68" t="s">
        <v>12</v>
      </c>
      <c r="B14" s="4"/>
      <c r="C14" s="13"/>
    </row>
    <row r="15" spans="1:3" ht="24">
      <c r="A15" s="69" t="s">
        <v>13</v>
      </c>
      <c r="B15" s="7" t="s">
        <v>23</v>
      </c>
      <c r="C15" s="12">
        <v>26600</v>
      </c>
    </row>
    <row r="16" spans="1:2" ht="12.75">
      <c r="A16" s="70"/>
      <c r="B16" s="7"/>
    </row>
    <row r="17" spans="1:3" ht="12.75">
      <c r="A17" s="70" t="s">
        <v>14</v>
      </c>
      <c r="B17" s="7"/>
      <c r="C17" s="14">
        <f>SUM(C4:C16)</f>
        <v>179932</v>
      </c>
    </row>
    <row r="18" spans="1:2" ht="14.25">
      <c r="A18" s="71"/>
      <c r="B18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4"/>
  <sheetViews>
    <sheetView workbookViewId="0" topLeftCell="A1">
      <selection activeCell="D16" sqref="D16"/>
    </sheetView>
  </sheetViews>
  <sheetFormatPr defaultColWidth="9.140625" defaultRowHeight="12.75"/>
  <cols>
    <col min="1" max="1" width="53.00390625" style="64" customWidth="1"/>
    <col min="2" max="2" width="25.00390625" style="36" customWidth="1"/>
  </cols>
  <sheetData>
    <row r="1" spans="1:2" ht="15">
      <c r="A1" s="50"/>
      <c r="B1" s="15"/>
    </row>
    <row r="2" spans="1:2" ht="30">
      <c r="A2" s="51" t="s">
        <v>25</v>
      </c>
      <c r="B2" s="16" t="s">
        <v>26</v>
      </c>
    </row>
    <row r="3" spans="1:2" ht="14.25">
      <c r="A3" s="52" t="s">
        <v>27</v>
      </c>
      <c r="B3" s="17"/>
    </row>
    <row r="4" spans="1:2" ht="14.25">
      <c r="A4" s="52" t="s">
        <v>48</v>
      </c>
      <c r="B4" s="17"/>
    </row>
    <row r="5" spans="1:2" ht="14.25">
      <c r="A5" s="53" t="s">
        <v>28</v>
      </c>
      <c r="B5" s="17"/>
    </row>
    <row r="6" spans="1:2" ht="15">
      <c r="A6" s="54"/>
      <c r="B6" s="19">
        <f>2500*0.95</f>
        <v>2375</v>
      </c>
    </row>
    <row r="7" spans="1:2" ht="14.25">
      <c r="A7" s="52" t="s">
        <v>29</v>
      </c>
      <c r="B7" s="20"/>
    </row>
    <row r="8" spans="1:2" ht="15">
      <c r="A8" s="55"/>
      <c r="B8" s="19">
        <f>(7130-880)*0.95</f>
        <v>5937.5</v>
      </c>
    </row>
    <row r="9" spans="1:2" ht="14.25">
      <c r="A9" s="52" t="s">
        <v>30</v>
      </c>
      <c r="B9" s="18"/>
    </row>
    <row r="10" spans="1:2" ht="15">
      <c r="A10" s="52"/>
      <c r="B10" s="19">
        <f>4000*0.95</f>
        <v>3800</v>
      </c>
    </row>
    <row r="11" spans="1:2" ht="15">
      <c r="A11" s="56" t="s">
        <v>31</v>
      </c>
      <c r="B11" s="21"/>
    </row>
    <row r="12" spans="1:2" ht="15">
      <c r="A12" s="56"/>
      <c r="B12" s="19">
        <f>4523*0.95</f>
        <v>4296.849999999999</v>
      </c>
    </row>
    <row r="13" spans="1:2" ht="14.25">
      <c r="A13" s="56" t="s">
        <v>32</v>
      </c>
      <c r="B13" s="22"/>
    </row>
    <row r="14" spans="1:2" ht="15">
      <c r="A14" s="55"/>
      <c r="B14" s="23">
        <f>3348*0.95</f>
        <v>3180.6</v>
      </c>
    </row>
    <row r="15" spans="1:2" ht="15">
      <c r="A15" s="57" t="s">
        <v>33</v>
      </c>
      <c r="B15" s="24"/>
    </row>
    <row r="16" spans="1:2" ht="15">
      <c r="A16" s="58"/>
      <c r="B16" s="19">
        <f>8000*0.95-564</f>
        <v>7036</v>
      </c>
    </row>
    <row r="17" spans="1:2" ht="15">
      <c r="A17" s="58" t="s">
        <v>34</v>
      </c>
      <c r="B17" s="25"/>
    </row>
    <row r="18" spans="1:2" ht="25.5">
      <c r="A18" s="55" t="s">
        <v>35</v>
      </c>
      <c r="B18" s="26"/>
    </row>
    <row r="19" spans="1:2" ht="14.25">
      <c r="A19" s="58" t="s">
        <v>36</v>
      </c>
      <c r="B19" s="20"/>
    </row>
    <row r="20" spans="1:2" ht="15">
      <c r="A20" s="55"/>
      <c r="B20" s="19">
        <f>(2064*0.95)+(880*0.95)</f>
        <v>2796.8</v>
      </c>
    </row>
    <row r="21" spans="1:2" ht="15.75">
      <c r="A21" s="59" t="s">
        <v>14</v>
      </c>
      <c r="B21" s="27">
        <f>SUM(B6:B20)</f>
        <v>29422.749999999996</v>
      </c>
    </row>
    <row r="22" spans="1:2" ht="14.25">
      <c r="A22" s="58"/>
      <c r="B22" s="29"/>
    </row>
    <row r="23" spans="1:2" ht="14.25">
      <c r="A23" s="60"/>
      <c r="B23" s="30"/>
    </row>
    <row r="24" spans="1:2" ht="14.25">
      <c r="A24" s="60"/>
      <c r="B24" s="31"/>
    </row>
    <row r="25" spans="1:2" ht="14.25">
      <c r="A25" s="60"/>
      <c r="B25" s="32"/>
    </row>
    <row r="26" spans="1:2" ht="14.25">
      <c r="A26" s="60"/>
      <c r="B26" s="32"/>
    </row>
    <row r="27" spans="1:2" ht="14.25">
      <c r="A27" s="60"/>
      <c r="B27" s="32"/>
    </row>
    <row r="28" spans="1:2" ht="14.25">
      <c r="A28" s="60"/>
      <c r="B28" s="32"/>
    </row>
    <row r="29" spans="1:2" ht="14.25">
      <c r="A29" s="60"/>
      <c r="B29" s="32"/>
    </row>
    <row r="30" spans="1:2" ht="14.25">
      <c r="A30" s="60"/>
      <c r="B30" s="32"/>
    </row>
    <row r="31" spans="1:2" ht="14.25">
      <c r="A31" s="61"/>
      <c r="B31" s="32"/>
    </row>
    <row r="32" spans="1:2" ht="15">
      <c r="A32" s="62"/>
      <c r="B32" s="1"/>
    </row>
    <row r="33" spans="1:2" ht="14.25">
      <c r="A33" s="62"/>
      <c r="B33" s="28"/>
    </row>
    <row r="34" spans="1:2" ht="14.25">
      <c r="A34" s="62"/>
      <c r="B34" s="28"/>
    </row>
    <row r="35" spans="1:2" ht="14.25">
      <c r="A35" s="62"/>
      <c r="B35" s="33"/>
    </row>
    <row r="36" spans="1:2" ht="14.25">
      <c r="A36" s="62"/>
      <c r="B36" s="33"/>
    </row>
    <row r="37" spans="1:2" ht="14.25">
      <c r="A37" s="62"/>
      <c r="B37" s="33"/>
    </row>
    <row r="38" spans="1:2" ht="14.25">
      <c r="A38" s="62"/>
      <c r="B38" s="33"/>
    </row>
    <row r="39" spans="1:2" ht="14.25">
      <c r="A39" s="62"/>
      <c r="B39" s="33"/>
    </row>
    <row r="40" spans="1:2" ht="14.25">
      <c r="A40" s="62"/>
      <c r="B40" s="33"/>
    </row>
    <row r="41" spans="1:2" ht="14.25">
      <c r="A41" s="62"/>
      <c r="B41" s="33"/>
    </row>
    <row r="42" spans="1:2" ht="14.25">
      <c r="A42" s="62"/>
      <c r="B42" s="33"/>
    </row>
    <row r="43" spans="1:2" ht="14.25">
      <c r="A43" s="62"/>
      <c r="B43" s="33"/>
    </row>
    <row r="44" spans="1:2" ht="14.25">
      <c r="A44" s="62"/>
      <c r="B44" s="33"/>
    </row>
    <row r="45" spans="1:2" ht="14.25">
      <c r="A45" s="62"/>
      <c r="B45" s="33"/>
    </row>
    <row r="46" spans="1:2" ht="14.25">
      <c r="A46" s="62"/>
      <c r="B46" s="33"/>
    </row>
    <row r="47" spans="1:2" ht="14.25">
      <c r="A47" s="62"/>
      <c r="B47" s="33"/>
    </row>
    <row r="48" spans="1:2" ht="14.25">
      <c r="A48" s="62"/>
      <c r="B48" s="33"/>
    </row>
    <row r="49" spans="1:2" ht="14.25">
      <c r="A49" s="62"/>
      <c r="B49" s="33"/>
    </row>
    <row r="50" spans="1:2" ht="14.25">
      <c r="A50" s="62"/>
      <c r="B50" s="33"/>
    </row>
    <row r="51" spans="1:2" ht="14.25">
      <c r="A51" s="62"/>
      <c r="B51" s="33"/>
    </row>
    <row r="52" spans="1:2" ht="14.25">
      <c r="A52" s="62"/>
      <c r="B52" s="33"/>
    </row>
    <row r="53" spans="1:2" ht="14.25">
      <c r="A53" s="62"/>
      <c r="B53" s="33"/>
    </row>
    <row r="54" spans="1:2" ht="14.25">
      <c r="A54" s="62"/>
      <c r="B54" s="33"/>
    </row>
    <row r="55" spans="1:2" ht="14.25">
      <c r="A55" s="62"/>
      <c r="B55" s="33"/>
    </row>
    <row r="56" spans="1:2" ht="14.25">
      <c r="A56" s="62"/>
      <c r="B56" s="33"/>
    </row>
    <row r="57" spans="1:2" ht="14.25">
      <c r="A57" s="62"/>
      <c r="B57" s="33"/>
    </row>
    <row r="58" spans="1:2" ht="14.25">
      <c r="A58" s="62"/>
      <c r="B58" s="33"/>
    </row>
    <row r="59" spans="1:2" ht="14.25">
      <c r="A59" s="62"/>
      <c r="B59" s="33"/>
    </row>
    <row r="60" spans="1:2" ht="14.25">
      <c r="A60" s="62"/>
      <c r="B60" s="33"/>
    </row>
    <row r="61" spans="1:2" ht="14.25">
      <c r="A61" s="62"/>
      <c r="B61" s="33"/>
    </row>
    <row r="62" spans="1:2" ht="14.25">
      <c r="A62" s="62"/>
      <c r="B62" s="33"/>
    </row>
    <row r="63" spans="1:2" ht="14.25">
      <c r="A63" s="62"/>
      <c r="B63" s="33"/>
    </row>
    <row r="64" spans="1:2" ht="14.25">
      <c r="A64" s="62"/>
      <c r="B64" s="33"/>
    </row>
    <row r="65" spans="1:2" ht="14.25">
      <c r="A65" s="62"/>
      <c r="B65" s="33"/>
    </row>
    <row r="66" spans="1:2" ht="14.25">
      <c r="A66" s="62"/>
      <c r="B66" s="33"/>
    </row>
    <row r="67" spans="1:2" ht="14.25">
      <c r="A67" s="62"/>
      <c r="B67" s="33"/>
    </row>
    <row r="68" spans="1:2" ht="14.25">
      <c r="A68" s="62"/>
      <c r="B68" s="33"/>
    </row>
    <row r="69" spans="1:2" ht="14.25">
      <c r="A69" s="62"/>
      <c r="B69" s="33"/>
    </row>
    <row r="70" spans="1:2" ht="14.25">
      <c r="A70" s="62"/>
      <c r="B70" s="33"/>
    </row>
    <row r="71" spans="1:2" ht="14.25">
      <c r="A71" s="62"/>
      <c r="B71" s="33"/>
    </row>
    <row r="72" spans="1:2" ht="14.25">
      <c r="A72" s="62"/>
      <c r="B72" s="33"/>
    </row>
    <row r="73" spans="1:2" ht="14.25">
      <c r="A73" s="62"/>
      <c r="B73" s="33"/>
    </row>
    <row r="74" spans="1:2" ht="14.25">
      <c r="A74" s="62"/>
      <c r="B74" s="33"/>
    </row>
    <row r="75" spans="1:2" ht="14.25">
      <c r="A75" s="62"/>
      <c r="B75" s="33"/>
    </row>
    <row r="76" spans="1:2" ht="14.25">
      <c r="A76" s="62"/>
      <c r="B76" s="33"/>
    </row>
    <row r="77" spans="1:2" ht="14.25">
      <c r="A77" s="62"/>
      <c r="B77" s="33"/>
    </row>
    <row r="78" spans="1:2" ht="14.25">
      <c r="A78" s="62"/>
      <c r="B78" s="33"/>
    </row>
    <row r="79" spans="1:2" ht="14.25">
      <c r="A79" s="62"/>
      <c r="B79" s="33"/>
    </row>
    <row r="80" spans="1:2" ht="14.25">
      <c r="A80" s="62"/>
      <c r="B80" s="33"/>
    </row>
    <row r="81" spans="1:2" ht="14.25">
      <c r="A81" s="62"/>
      <c r="B81" s="33"/>
    </row>
    <row r="82" spans="1:2" ht="14.25">
      <c r="A82" s="62"/>
      <c r="B82" s="33"/>
    </row>
    <row r="83" spans="1:2" ht="14.25">
      <c r="A83" s="62"/>
      <c r="B83" s="33"/>
    </row>
    <row r="84" spans="1:2" ht="14.25">
      <c r="A84" s="62"/>
      <c r="B84" s="33"/>
    </row>
    <row r="85" spans="1:2" ht="14.25">
      <c r="A85" s="62"/>
      <c r="B85" s="33"/>
    </row>
    <row r="86" spans="1:2" ht="14.25">
      <c r="A86" s="62"/>
      <c r="B86" s="33"/>
    </row>
    <row r="87" spans="1:2" ht="14.25">
      <c r="A87" s="62"/>
      <c r="B87" s="33"/>
    </row>
    <row r="88" spans="1:2" ht="14.25">
      <c r="A88" s="62"/>
      <c r="B88" s="33"/>
    </row>
    <row r="89" spans="1:2" ht="14.25">
      <c r="A89" s="62"/>
      <c r="B89" s="33"/>
    </row>
    <row r="90" spans="1:2" ht="14.25">
      <c r="A90" s="62"/>
      <c r="B90" s="33"/>
    </row>
    <row r="91" spans="1:2" ht="14.25">
      <c r="A91" s="62"/>
      <c r="B91" s="33"/>
    </row>
    <row r="92" spans="1:2" ht="14.25">
      <c r="A92" s="62"/>
      <c r="B92" s="33"/>
    </row>
    <row r="93" spans="1:2" ht="14.25">
      <c r="A93" s="62"/>
      <c r="B93" s="33"/>
    </row>
    <row r="94" spans="1:2" ht="14.25">
      <c r="A94" s="62"/>
      <c r="B94" s="33"/>
    </row>
    <row r="95" spans="1:2" ht="14.25">
      <c r="A95" s="62"/>
      <c r="B95" s="33"/>
    </row>
    <row r="96" spans="1:2" ht="14.25">
      <c r="A96" s="62"/>
      <c r="B96" s="33"/>
    </row>
    <row r="97" spans="1:2" ht="14.25">
      <c r="A97" s="62"/>
      <c r="B97" s="33"/>
    </row>
    <row r="98" spans="1:2" ht="14.25">
      <c r="A98" s="62"/>
      <c r="B98" s="33"/>
    </row>
    <row r="99" spans="1:2" ht="14.25">
      <c r="A99" s="62"/>
      <c r="B99" s="33"/>
    </row>
    <row r="100" spans="1:2" ht="14.25">
      <c r="A100" s="62"/>
      <c r="B100" s="33"/>
    </row>
    <row r="101" spans="1:2" ht="14.25">
      <c r="A101" s="62"/>
      <c r="B101" s="33"/>
    </row>
    <row r="102" spans="1:2" ht="14.25">
      <c r="A102" s="62"/>
      <c r="B102" s="33"/>
    </row>
    <row r="103" spans="1:2" ht="14.25">
      <c r="A103" s="62"/>
      <c r="B103" s="33"/>
    </row>
    <row r="104" spans="1:2" ht="14.25">
      <c r="A104" s="62"/>
      <c r="B104" s="33"/>
    </row>
    <row r="105" spans="1:2" ht="14.25">
      <c r="A105" s="62"/>
      <c r="B105" s="33"/>
    </row>
    <row r="106" spans="1:2" ht="14.25">
      <c r="A106" s="62"/>
      <c r="B106" s="33"/>
    </row>
    <row r="107" spans="1:2" ht="14.25">
      <c r="A107" s="62"/>
      <c r="B107" s="33"/>
    </row>
    <row r="108" spans="1:2" ht="14.25">
      <c r="A108" s="62"/>
      <c r="B108" s="33"/>
    </row>
    <row r="109" spans="1:2" ht="14.25">
      <c r="A109" s="62"/>
      <c r="B109" s="33"/>
    </row>
    <row r="110" spans="1:2" ht="14.25">
      <c r="A110" s="62"/>
      <c r="B110" s="33"/>
    </row>
    <row r="111" spans="1:2" ht="14.25">
      <c r="A111" s="62"/>
      <c r="B111" s="33"/>
    </row>
    <row r="112" spans="1:2" ht="14.25">
      <c r="A112" s="62"/>
      <c r="B112" s="33"/>
    </row>
    <row r="113" spans="1:2" ht="14.25">
      <c r="A113" s="62"/>
      <c r="B113" s="33"/>
    </row>
    <row r="114" spans="1:2" ht="14.25">
      <c r="A114" s="62"/>
      <c r="B114" s="33"/>
    </row>
    <row r="115" spans="1:2" ht="14.25">
      <c r="A115" s="62"/>
      <c r="B115" s="33"/>
    </row>
    <row r="116" spans="1:2" ht="14.25">
      <c r="A116" s="62"/>
      <c r="B116" s="33"/>
    </row>
    <row r="117" spans="1:2" ht="14.25">
      <c r="A117" s="62"/>
      <c r="B117" s="33"/>
    </row>
    <row r="118" spans="1:2" ht="14.25">
      <c r="A118" s="62"/>
      <c r="B118" s="33"/>
    </row>
    <row r="119" spans="1:2" ht="14.25">
      <c r="A119" s="62"/>
      <c r="B119" s="33"/>
    </row>
    <row r="120" spans="1:2" ht="14.25">
      <c r="A120" s="62"/>
      <c r="B120" s="33"/>
    </row>
    <row r="121" spans="1:2" ht="14.25">
      <c r="A121" s="62"/>
      <c r="B121" s="33"/>
    </row>
    <row r="122" spans="1:2" ht="14.25">
      <c r="A122" s="62"/>
      <c r="B122" s="33"/>
    </row>
    <row r="123" spans="1:2" ht="14.25">
      <c r="A123" s="62"/>
      <c r="B123" s="33"/>
    </row>
    <row r="124" spans="1:2" ht="14.25">
      <c r="A124" s="62"/>
      <c r="B124" s="33"/>
    </row>
    <row r="125" spans="1:2" ht="14.25">
      <c r="A125" s="62"/>
      <c r="B125" s="33"/>
    </row>
    <row r="126" spans="1:2" ht="14.25">
      <c r="A126" s="62"/>
      <c r="B126" s="33"/>
    </row>
    <row r="127" spans="1:2" ht="14.25">
      <c r="A127" s="62"/>
      <c r="B127" s="33"/>
    </row>
    <row r="128" spans="1:2" ht="14.25">
      <c r="A128" s="62"/>
      <c r="B128" s="33"/>
    </row>
    <row r="129" spans="1:2" ht="14.25">
      <c r="A129" s="62"/>
      <c r="B129" s="33"/>
    </row>
    <row r="130" spans="1:2" ht="14.25">
      <c r="A130" s="62"/>
      <c r="B130" s="33"/>
    </row>
    <row r="131" spans="1:2" ht="14.25">
      <c r="A131" s="62"/>
      <c r="B131" s="33"/>
    </row>
    <row r="132" spans="1:2" ht="14.25">
      <c r="A132" s="62"/>
      <c r="B132" s="33"/>
    </row>
    <row r="133" spans="1:2" ht="14.25">
      <c r="A133" s="62"/>
      <c r="B133" s="33"/>
    </row>
    <row r="134" spans="1:2" ht="14.25">
      <c r="A134" s="62"/>
      <c r="B134" s="33"/>
    </row>
    <row r="135" spans="1:2" ht="14.25">
      <c r="A135" s="62"/>
      <c r="B135" s="33"/>
    </row>
    <row r="136" spans="1:2" ht="14.25">
      <c r="A136" s="62"/>
      <c r="B136" s="33"/>
    </row>
    <row r="137" spans="1:2" ht="14.25">
      <c r="A137" s="62"/>
      <c r="B137" s="33"/>
    </row>
    <row r="138" spans="1:2" ht="14.25">
      <c r="A138" s="62"/>
      <c r="B138" s="33"/>
    </row>
    <row r="139" spans="1:2" ht="14.25">
      <c r="A139" s="62"/>
      <c r="B139" s="33"/>
    </row>
    <row r="140" spans="1:2" ht="14.25">
      <c r="A140" s="62"/>
      <c r="B140" s="33"/>
    </row>
    <row r="141" spans="1:2" ht="14.25">
      <c r="A141" s="62"/>
      <c r="B141" s="33"/>
    </row>
    <row r="142" spans="1:2" ht="14.25">
      <c r="A142" s="62"/>
      <c r="B142" s="33"/>
    </row>
    <row r="143" spans="1:2" ht="14.25">
      <c r="A143" s="62"/>
      <c r="B143" s="33"/>
    </row>
    <row r="144" spans="1:2" ht="14.25">
      <c r="A144" s="62"/>
      <c r="B144" s="33"/>
    </row>
    <row r="145" spans="1:2" ht="14.25">
      <c r="A145" s="62"/>
      <c r="B145" s="33"/>
    </row>
    <row r="146" spans="1:2" ht="14.25">
      <c r="A146" s="62"/>
      <c r="B146" s="33"/>
    </row>
    <row r="147" spans="1:2" ht="14.25">
      <c r="A147" s="62"/>
      <c r="B147" s="33"/>
    </row>
    <row r="148" spans="1:2" ht="14.25">
      <c r="A148" s="62"/>
      <c r="B148" s="33"/>
    </row>
    <row r="149" spans="1:2" ht="14.25">
      <c r="A149" s="62"/>
      <c r="B149" s="33"/>
    </row>
    <row r="150" spans="1:2" ht="14.25">
      <c r="A150" s="62"/>
      <c r="B150" s="33"/>
    </row>
    <row r="151" spans="1:2" ht="14.25">
      <c r="A151" s="62"/>
      <c r="B151" s="33"/>
    </row>
    <row r="152" spans="1:2" ht="14.25">
      <c r="A152" s="62"/>
      <c r="B152" s="33"/>
    </row>
    <row r="153" spans="1:2" ht="14.25">
      <c r="A153" s="62"/>
      <c r="B153" s="33"/>
    </row>
    <row r="154" spans="1:2" ht="14.25">
      <c r="A154" s="62"/>
      <c r="B154" s="33"/>
    </row>
    <row r="155" spans="1:2" ht="14.25">
      <c r="A155" s="62"/>
      <c r="B155" s="33"/>
    </row>
    <row r="156" spans="1:2" ht="14.25">
      <c r="A156" s="62"/>
      <c r="B156" s="33"/>
    </row>
    <row r="157" spans="1:2" ht="14.25">
      <c r="A157" s="62"/>
      <c r="B157" s="33"/>
    </row>
    <row r="158" spans="1:2" ht="14.25">
      <c r="A158" s="62"/>
      <c r="B158" s="33"/>
    </row>
    <row r="159" spans="1:2" ht="14.25">
      <c r="A159" s="62"/>
      <c r="B159" s="33"/>
    </row>
    <row r="160" spans="1:2" ht="14.25">
      <c r="A160" s="62"/>
      <c r="B160" s="33"/>
    </row>
    <row r="161" spans="1:2" ht="14.25">
      <c r="A161" s="62"/>
      <c r="B161" s="33"/>
    </row>
    <row r="162" spans="1:2" ht="14.25">
      <c r="A162" s="62"/>
      <c r="B162" s="33"/>
    </row>
    <row r="163" spans="1:2" ht="14.25">
      <c r="A163" s="62"/>
      <c r="B163" s="33"/>
    </row>
    <row r="164" spans="1:2" ht="14.25">
      <c r="A164" s="62"/>
      <c r="B164" s="33"/>
    </row>
    <row r="165" spans="1:2" ht="14.25">
      <c r="A165" s="62"/>
      <c r="B165" s="33"/>
    </row>
    <row r="166" spans="1:2" ht="14.25">
      <c r="A166" s="62"/>
      <c r="B166" s="33"/>
    </row>
    <row r="167" spans="1:2" ht="14.25">
      <c r="A167" s="62"/>
      <c r="B167" s="33"/>
    </row>
    <row r="168" spans="1:2" ht="14.25">
      <c r="A168" s="62"/>
      <c r="B168" s="33"/>
    </row>
    <row r="169" spans="1:2" ht="14.25">
      <c r="A169" s="62"/>
      <c r="B169" s="33"/>
    </row>
    <row r="170" spans="1:2" ht="14.25">
      <c r="A170" s="62"/>
      <c r="B170" s="33"/>
    </row>
    <row r="171" spans="1:2" ht="14.25">
      <c r="A171" s="62"/>
      <c r="B171" s="33"/>
    </row>
    <row r="172" spans="1:2" ht="14.25">
      <c r="A172" s="62"/>
      <c r="B172" s="33"/>
    </row>
    <row r="173" spans="1:2" ht="14.25">
      <c r="A173" s="62"/>
      <c r="B173" s="33"/>
    </row>
    <row r="174" spans="1:2" ht="14.25">
      <c r="A174" s="62"/>
      <c r="B174" s="33"/>
    </row>
    <row r="175" spans="1:2" ht="14.25">
      <c r="A175" s="62"/>
      <c r="B175" s="33"/>
    </row>
    <row r="176" spans="1:2" ht="14.25">
      <c r="A176" s="62"/>
      <c r="B176" s="33"/>
    </row>
    <row r="177" spans="1:2" ht="14.25">
      <c r="A177" s="62"/>
      <c r="B177" s="33"/>
    </row>
    <row r="178" spans="1:2" ht="14.25">
      <c r="A178" s="62"/>
      <c r="B178" s="33"/>
    </row>
    <row r="179" spans="1:2" ht="14.25">
      <c r="A179" s="62"/>
      <c r="B179" s="33"/>
    </row>
    <row r="180" spans="1:2" ht="14.25">
      <c r="A180" s="62"/>
      <c r="B180" s="33"/>
    </row>
    <row r="181" spans="1:2" ht="14.25">
      <c r="A181" s="62"/>
      <c r="B181" s="33"/>
    </row>
    <row r="182" spans="1:2" ht="14.25">
      <c r="A182" s="62"/>
      <c r="B182" s="33"/>
    </row>
    <row r="183" spans="1:2" ht="14.25">
      <c r="A183" s="62"/>
      <c r="B183" s="33"/>
    </row>
    <row r="184" spans="1:2" ht="14.25">
      <c r="A184" s="62"/>
      <c r="B184" s="33"/>
    </row>
    <row r="185" spans="1:2" ht="14.25">
      <c r="A185" s="62"/>
      <c r="B185" s="33"/>
    </row>
    <row r="186" spans="1:2" ht="14.25">
      <c r="A186" s="62"/>
      <c r="B186" s="33"/>
    </row>
    <row r="187" spans="1:2" ht="14.25">
      <c r="A187" s="62"/>
      <c r="B187" s="33"/>
    </row>
    <row r="188" spans="1:2" ht="14.25">
      <c r="A188" s="62"/>
      <c r="B188" s="33"/>
    </row>
    <row r="189" spans="1:2" ht="14.25">
      <c r="A189" s="62"/>
      <c r="B189" s="33"/>
    </row>
    <row r="190" spans="1:2" ht="14.25">
      <c r="A190" s="62"/>
      <c r="B190" s="33"/>
    </row>
    <row r="191" spans="1:2" ht="14.25">
      <c r="A191" s="62"/>
      <c r="B191" s="33"/>
    </row>
    <row r="192" spans="1:2" ht="14.25">
      <c r="A192" s="62"/>
      <c r="B192" s="33"/>
    </row>
    <row r="193" spans="1:2" ht="14.25">
      <c r="A193" s="62"/>
      <c r="B193" s="33"/>
    </row>
    <row r="194" spans="1:2" ht="14.25">
      <c r="A194" s="62"/>
      <c r="B194" s="33"/>
    </row>
    <row r="195" spans="1:2" ht="14.25">
      <c r="A195" s="62"/>
      <c r="B195" s="33"/>
    </row>
    <row r="196" spans="1:2" ht="14.25">
      <c r="A196" s="62"/>
      <c r="B196" s="33"/>
    </row>
    <row r="197" spans="1:2" ht="14.25">
      <c r="A197" s="62"/>
      <c r="B197" s="33"/>
    </row>
    <row r="198" spans="1:2" ht="14.25">
      <c r="A198" s="62"/>
      <c r="B198" s="33"/>
    </row>
    <row r="199" spans="1:2" ht="14.25">
      <c r="A199" s="62"/>
      <c r="B199" s="33"/>
    </row>
    <row r="200" spans="1:2" ht="14.25">
      <c r="A200" s="62"/>
      <c r="B200" s="33"/>
    </row>
    <row r="201" spans="1:2" ht="14.25">
      <c r="A201" s="62"/>
      <c r="B201" s="33"/>
    </row>
    <row r="202" spans="1:2" ht="14.25">
      <c r="A202" s="62"/>
      <c r="B202" s="33"/>
    </row>
    <row r="203" spans="1:2" ht="14.25">
      <c r="A203" s="62"/>
      <c r="B203" s="33"/>
    </row>
    <row r="204" spans="1:2" ht="14.25">
      <c r="A204" s="62"/>
      <c r="B204" s="33"/>
    </row>
    <row r="205" spans="1:2" ht="14.25">
      <c r="A205" s="62"/>
      <c r="B205" s="33"/>
    </row>
    <row r="206" spans="1:2" ht="14.25">
      <c r="A206" s="62"/>
      <c r="B206" s="33"/>
    </row>
    <row r="207" spans="1:2" ht="14.25">
      <c r="A207" s="62"/>
      <c r="B207" s="33"/>
    </row>
    <row r="208" spans="1:2" ht="14.25">
      <c r="A208" s="62"/>
      <c r="B208" s="33"/>
    </row>
    <row r="209" spans="1:2" ht="14.25">
      <c r="A209" s="62"/>
      <c r="B209" s="33"/>
    </row>
    <row r="210" spans="1:2" ht="14.25">
      <c r="A210" s="62"/>
      <c r="B210" s="33"/>
    </row>
    <row r="211" spans="1:2" ht="14.25">
      <c r="A211" s="62"/>
      <c r="B211" s="33"/>
    </row>
    <row r="212" spans="1:2" ht="14.25">
      <c r="A212" s="62"/>
      <c r="B212" s="33"/>
    </row>
    <row r="213" spans="1:2" ht="14.25">
      <c r="A213" s="62"/>
      <c r="B213" s="33"/>
    </row>
    <row r="214" spans="1:2" ht="14.25">
      <c r="A214" s="62"/>
      <c r="B214" s="33"/>
    </row>
    <row r="215" spans="1:2" ht="14.25">
      <c r="A215" s="62"/>
      <c r="B215" s="33"/>
    </row>
    <row r="216" spans="1:2" ht="14.25">
      <c r="A216" s="62"/>
      <c r="B216" s="33"/>
    </row>
    <row r="217" spans="1:2" ht="14.25">
      <c r="A217" s="62"/>
      <c r="B217" s="33"/>
    </row>
    <row r="218" spans="1:2" ht="14.25">
      <c r="A218" s="62"/>
      <c r="B218" s="33"/>
    </row>
    <row r="219" spans="1:2" ht="14.25">
      <c r="A219" s="62"/>
      <c r="B219" s="33"/>
    </row>
    <row r="220" spans="1:2" ht="14.25">
      <c r="A220" s="62"/>
      <c r="B220" s="33"/>
    </row>
    <row r="221" spans="1:2" ht="14.25">
      <c r="A221" s="62"/>
      <c r="B221" s="33"/>
    </row>
    <row r="222" spans="1:2" ht="14.25">
      <c r="A222" s="62"/>
      <c r="B222" s="33"/>
    </row>
    <row r="223" spans="1:2" ht="14.25">
      <c r="A223" s="62"/>
      <c r="B223" s="33"/>
    </row>
    <row r="224" spans="1:2" ht="14.25">
      <c r="A224" s="62"/>
      <c r="B224" s="33"/>
    </row>
    <row r="225" spans="1:2" ht="14.25">
      <c r="A225" s="62"/>
      <c r="B225" s="33"/>
    </row>
    <row r="226" spans="1:2" ht="14.25">
      <c r="A226" s="62"/>
      <c r="B226" s="33"/>
    </row>
    <row r="227" spans="1:2" ht="14.25">
      <c r="A227" s="62"/>
      <c r="B227" s="33"/>
    </row>
    <row r="228" spans="1:2" ht="14.25">
      <c r="A228" s="62"/>
      <c r="B228" s="33"/>
    </row>
    <row r="229" spans="1:2" ht="14.25">
      <c r="A229" s="62"/>
      <c r="B229" s="33"/>
    </row>
    <row r="230" spans="1:2" ht="14.25">
      <c r="A230" s="62"/>
      <c r="B230" s="33"/>
    </row>
    <row r="231" spans="1:2" ht="14.25">
      <c r="A231" s="62"/>
      <c r="B231" s="33"/>
    </row>
    <row r="232" spans="1:2" ht="14.25">
      <c r="A232" s="62"/>
      <c r="B232" s="33"/>
    </row>
    <row r="233" spans="1:2" ht="14.25">
      <c r="A233" s="62"/>
      <c r="B233" s="33"/>
    </row>
    <row r="234" spans="1:2" ht="14.25">
      <c r="A234" s="62"/>
      <c r="B234" s="33"/>
    </row>
    <row r="235" spans="1:2" ht="14.25">
      <c r="A235" s="62"/>
      <c r="B235" s="33"/>
    </row>
    <row r="236" spans="1:2" ht="14.25">
      <c r="A236" s="62"/>
      <c r="B236" s="33"/>
    </row>
    <row r="237" spans="1:2" ht="14.25">
      <c r="A237" s="62"/>
      <c r="B237" s="33"/>
    </row>
    <row r="238" spans="1:2" ht="14.25">
      <c r="A238" s="62"/>
      <c r="B238" s="33"/>
    </row>
    <row r="239" spans="1:2" ht="14.25">
      <c r="A239" s="62"/>
      <c r="B239" s="33"/>
    </row>
    <row r="240" spans="1:2" ht="14.25">
      <c r="A240" s="62"/>
      <c r="B240" s="33"/>
    </row>
    <row r="241" spans="1:2" ht="14.25">
      <c r="A241" s="62"/>
      <c r="B241" s="33"/>
    </row>
    <row r="242" spans="1:2" ht="14.25">
      <c r="A242" s="62"/>
      <c r="B242" s="33"/>
    </row>
    <row r="243" spans="1:2" ht="14.25">
      <c r="A243" s="62"/>
      <c r="B243" s="33"/>
    </row>
    <row r="244" spans="1:2" ht="14.25">
      <c r="A244" s="62"/>
      <c r="B244" s="33"/>
    </row>
    <row r="245" spans="1:2" ht="14.25">
      <c r="A245" s="62"/>
      <c r="B245" s="33"/>
    </row>
    <row r="246" spans="1:2" ht="14.25">
      <c r="A246" s="62"/>
      <c r="B246" s="33"/>
    </row>
    <row r="247" spans="1:2" ht="14.25">
      <c r="A247" s="62"/>
      <c r="B247" s="33"/>
    </row>
    <row r="248" spans="1:2" ht="14.25">
      <c r="A248" s="62"/>
      <c r="B248" s="33"/>
    </row>
    <row r="249" spans="1:2" ht="14.25">
      <c r="A249" s="62"/>
      <c r="B249" s="33"/>
    </row>
    <row r="250" spans="1:2" ht="14.25">
      <c r="A250" s="62"/>
      <c r="B250" s="33"/>
    </row>
    <row r="251" spans="1:2" ht="14.25">
      <c r="A251" s="62"/>
      <c r="B251" s="33"/>
    </row>
    <row r="252" spans="1:2" ht="14.25">
      <c r="A252" s="62"/>
      <c r="B252" s="33"/>
    </row>
    <row r="253" spans="1:2" ht="14.25">
      <c r="A253" s="62"/>
      <c r="B253" s="33"/>
    </row>
    <row r="254" spans="1:2" ht="14.25">
      <c r="A254" s="62"/>
      <c r="B254" s="33"/>
    </row>
    <row r="255" spans="1:2" ht="14.25">
      <c r="A255" s="62"/>
      <c r="B255" s="33"/>
    </row>
    <row r="256" spans="1:2" ht="14.25">
      <c r="A256" s="62"/>
      <c r="B256" s="33"/>
    </row>
    <row r="257" spans="1:2" ht="14.25">
      <c r="A257" s="62"/>
      <c r="B257" s="33"/>
    </row>
    <row r="258" spans="1:2" ht="14.25">
      <c r="A258" s="62"/>
      <c r="B258" s="33"/>
    </row>
    <row r="259" spans="1:2" ht="14.25">
      <c r="A259" s="62"/>
      <c r="B259" s="33"/>
    </row>
    <row r="260" spans="1:2" ht="14.25">
      <c r="A260" s="62"/>
      <c r="B260" s="33"/>
    </row>
    <row r="261" spans="1:2" ht="14.25">
      <c r="A261" s="62"/>
      <c r="B261" s="33"/>
    </row>
    <row r="262" spans="1:2" ht="14.25">
      <c r="A262" s="62"/>
      <c r="B262" s="33"/>
    </row>
    <row r="263" spans="1:2" ht="14.25">
      <c r="A263" s="62"/>
      <c r="B263" s="33"/>
    </row>
    <row r="264" spans="1:2" ht="14.25">
      <c r="A264" s="62"/>
      <c r="B264" s="33"/>
    </row>
    <row r="265" spans="1:2" ht="14.25">
      <c r="A265" s="62"/>
      <c r="B265" s="33"/>
    </row>
    <row r="266" spans="1:2" ht="14.25">
      <c r="A266" s="62"/>
      <c r="B266" s="33"/>
    </row>
    <row r="267" spans="1:2" ht="14.25">
      <c r="A267" s="62"/>
      <c r="B267" s="33"/>
    </row>
    <row r="268" spans="1:2" ht="14.25">
      <c r="A268" s="62"/>
      <c r="B268" s="33"/>
    </row>
    <row r="269" spans="1:2" ht="14.25">
      <c r="A269" s="62"/>
      <c r="B269" s="33"/>
    </row>
    <row r="270" spans="1:2" ht="14.25">
      <c r="A270" s="62"/>
      <c r="B270" s="33"/>
    </row>
    <row r="271" spans="1:2" ht="14.25">
      <c r="A271" s="62"/>
      <c r="B271" s="33"/>
    </row>
    <row r="272" spans="1:2" ht="14.25">
      <c r="A272" s="62"/>
      <c r="B272" s="33"/>
    </row>
    <row r="273" spans="1:2" ht="14.25">
      <c r="A273" s="62"/>
      <c r="B273" s="33"/>
    </row>
    <row r="274" spans="1:2" ht="14.25">
      <c r="A274" s="62"/>
      <c r="B274" s="34"/>
    </row>
    <row r="275" spans="1:2" ht="14.25">
      <c r="A275" s="62"/>
      <c r="B275" s="34"/>
    </row>
    <row r="276" spans="1:2" ht="14.25">
      <c r="A276" s="62"/>
      <c r="B276" s="34"/>
    </row>
    <row r="277" spans="1:2" ht="14.25">
      <c r="A277" s="62"/>
      <c r="B277" s="34"/>
    </row>
    <row r="278" spans="1:2" ht="14.25">
      <c r="A278" s="62"/>
      <c r="B278" s="34"/>
    </row>
    <row r="279" spans="1:2" ht="14.25">
      <c r="A279" s="62"/>
      <c r="B279" s="34"/>
    </row>
    <row r="280" spans="1:2" ht="14.25">
      <c r="A280" s="62"/>
      <c r="B280" s="34"/>
    </row>
    <row r="281" spans="1:2" ht="14.25">
      <c r="A281" s="62"/>
      <c r="B281" s="34"/>
    </row>
    <row r="282" spans="1:2" ht="14.25">
      <c r="A282" s="62"/>
      <c r="B282" s="34"/>
    </row>
    <row r="283" spans="1:2" ht="14.25">
      <c r="A283" s="62"/>
      <c r="B283" s="34"/>
    </row>
    <row r="284" spans="1:2" ht="14.25">
      <c r="A284" s="62"/>
      <c r="B284" s="34"/>
    </row>
    <row r="285" spans="1:2" ht="14.25">
      <c r="A285" s="62"/>
      <c r="B285" s="34"/>
    </row>
    <row r="286" spans="1:2" ht="14.25">
      <c r="A286" s="62"/>
      <c r="B286" s="34"/>
    </row>
    <row r="287" spans="1:2" ht="14.25">
      <c r="A287" s="62"/>
      <c r="B287" s="34"/>
    </row>
    <row r="288" spans="1:2" ht="14.25">
      <c r="A288" s="62"/>
      <c r="B288" s="34"/>
    </row>
    <row r="289" spans="1:2" ht="14.25">
      <c r="A289" s="62"/>
      <c r="B289" s="34"/>
    </row>
    <row r="290" spans="1:2" ht="14.25">
      <c r="A290" s="62"/>
      <c r="B290" s="34"/>
    </row>
    <row r="291" spans="1:2" ht="14.25">
      <c r="A291" s="62"/>
      <c r="B291" s="34"/>
    </row>
    <row r="292" spans="1:2" ht="14.25">
      <c r="A292" s="62"/>
      <c r="B292" s="34"/>
    </row>
    <row r="293" spans="1:2" ht="14.25">
      <c r="A293" s="62"/>
      <c r="B293" s="34"/>
    </row>
    <row r="294" spans="1:2" ht="14.25">
      <c r="A294" s="62"/>
      <c r="B294" s="34"/>
    </row>
    <row r="295" spans="1:2" ht="14.25">
      <c r="A295" s="62"/>
      <c r="B295" s="34"/>
    </row>
    <row r="296" spans="1:2" ht="14.25">
      <c r="A296" s="62"/>
      <c r="B296" s="34"/>
    </row>
    <row r="297" spans="1:2" ht="14.25">
      <c r="A297" s="62"/>
      <c r="B297" s="34"/>
    </row>
    <row r="298" spans="1:2" ht="14.25">
      <c r="A298" s="62"/>
      <c r="B298" s="34"/>
    </row>
    <row r="299" spans="1:2" ht="14.25">
      <c r="A299" s="62"/>
      <c r="B299" s="34"/>
    </row>
    <row r="300" spans="1:2" ht="14.25">
      <c r="A300" s="62"/>
      <c r="B300" s="34"/>
    </row>
    <row r="301" spans="1:2" ht="14.25">
      <c r="A301" s="62"/>
      <c r="B301" s="34"/>
    </row>
    <row r="302" spans="1:2" ht="14.25">
      <c r="A302" s="62"/>
      <c r="B302" s="34"/>
    </row>
    <row r="303" spans="1:2" ht="14.25">
      <c r="A303" s="62"/>
      <c r="B303" s="34"/>
    </row>
    <row r="304" spans="1:2" ht="14.25">
      <c r="A304" s="62"/>
      <c r="B304" s="34"/>
    </row>
    <row r="305" spans="1:2" ht="14.25">
      <c r="A305" s="62"/>
      <c r="B305" s="34"/>
    </row>
    <row r="306" spans="1:2" ht="14.25">
      <c r="A306" s="62"/>
      <c r="B306" s="34"/>
    </row>
    <row r="307" spans="1:2" ht="14.25">
      <c r="A307" s="62"/>
      <c r="B307" s="34"/>
    </row>
    <row r="308" spans="1:2" ht="14.25">
      <c r="A308" s="62"/>
      <c r="B308" s="34"/>
    </row>
    <row r="309" spans="1:2" ht="14.25">
      <c r="A309" s="62"/>
      <c r="B309" s="34"/>
    </row>
    <row r="310" spans="1:2" ht="14.25">
      <c r="A310" s="62"/>
      <c r="B310" s="34"/>
    </row>
    <row r="311" spans="1:2" ht="14.25">
      <c r="A311" s="62"/>
      <c r="B311" s="34"/>
    </row>
    <row r="312" spans="1:2" ht="14.25">
      <c r="A312" s="63"/>
      <c r="B312" s="34"/>
    </row>
    <row r="313" spans="1:2" ht="14.25">
      <c r="A313" s="63"/>
      <c r="B313" s="35"/>
    </row>
    <row r="314" spans="1:2" ht="14.25">
      <c r="A314" s="63"/>
      <c r="B314" s="35"/>
    </row>
    <row r="315" spans="1:2" ht="14.25">
      <c r="A315" s="63"/>
      <c r="B315" s="35"/>
    </row>
    <row r="316" spans="1:2" ht="14.25">
      <c r="A316" s="63"/>
      <c r="B316" s="35"/>
    </row>
    <row r="317" spans="1:2" ht="14.25">
      <c r="A317" s="63"/>
      <c r="B317" s="35"/>
    </row>
    <row r="318" spans="1:2" ht="14.25">
      <c r="A318" s="63"/>
      <c r="B318" s="35"/>
    </row>
    <row r="319" spans="1:2" ht="14.25">
      <c r="A319" s="63"/>
      <c r="B319" s="35"/>
    </row>
    <row r="320" spans="1:2" ht="14.25">
      <c r="A320" s="63"/>
      <c r="B320" s="35"/>
    </row>
    <row r="321" spans="1:2" ht="14.25">
      <c r="A321" s="63"/>
      <c r="B321" s="35"/>
    </row>
    <row r="322" spans="1:2" ht="14.25">
      <c r="A322" s="63"/>
      <c r="B322" s="35"/>
    </row>
    <row r="323" spans="1:2" ht="14.25">
      <c r="A323" s="63"/>
      <c r="B323" s="35"/>
    </row>
    <row r="324" ht="14.25">
      <c r="A324" s="63"/>
    </row>
    <row r="325" ht="14.25">
      <c r="A325" s="63"/>
    </row>
    <row r="326" ht="14.25">
      <c r="A326" s="63"/>
    </row>
    <row r="327" ht="14.25">
      <c r="A327" s="63"/>
    </row>
    <row r="328" ht="14.25">
      <c r="A328" s="63"/>
    </row>
    <row r="329" ht="14.25">
      <c r="A329" s="63"/>
    </row>
    <row r="330" ht="14.25">
      <c r="A330" s="63"/>
    </row>
    <row r="331" ht="14.25">
      <c r="A331" s="63"/>
    </row>
    <row r="332" ht="14.25">
      <c r="A332" s="63"/>
    </row>
    <row r="333" ht="14.25">
      <c r="A333" s="63"/>
    </row>
    <row r="334" ht="14.25">
      <c r="A334" s="63"/>
    </row>
    <row r="335" ht="14.25">
      <c r="A335" s="63"/>
    </row>
    <row r="336" ht="14.25">
      <c r="A336" s="63"/>
    </row>
    <row r="337" ht="14.25">
      <c r="A337" s="63"/>
    </row>
    <row r="338" ht="14.25">
      <c r="A338" s="63"/>
    </row>
    <row r="339" ht="14.25">
      <c r="A339" s="63"/>
    </row>
    <row r="340" ht="14.25">
      <c r="A340" s="63"/>
    </row>
    <row r="341" ht="14.25">
      <c r="A341" s="63"/>
    </row>
    <row r="342" ht="14.25">
      <c r="A342" s="63"/>
    </row>
    <row r="343" ht="14.25">
      <c r="A343" s="63"/>
    </row>
    <row r="344" ht="14.25">
      <c r="A344" s="63"/>
    </row>
    <row r="345" ht="14.25">
      <c r="A345" s="63"/>
    </row>
    <row r="346" ht="14.25">
      <c r="A346" s="63"/>
    </row>
    <row r="347" ht="14.25">
      <c r="A347" s="63"/>
    </row>
    <row r="348" ht="14.25">
      <c r="A348" s="63"/>
    </row>
    <row r="349" ht="14.25">
      <c r="A349" s="63"/>
    </row>
    <row r="350" ht="14.25">
      <c r="A350" s="63"/>
    </row>
    <row r="351" ht="14.25">
      <c r="A351" s="63"/>
    </row>
    <row r="352" ht="14.25">
      <c r="A352" s="63"/>
    </row>
    <row r="353" ht="14.25">
      <c r="A353" s="63"/>
    </row>
    <row r="354" ht="14.25">
      <c r="A354" s="63"/>
    </row>
    <row r="355" ht="14.25">
      <c r="A355" s="63"/>
    </row>
    <row r="356" ht="14.25">
      <c r="A356" s="63"/>
    </row>
    <row r="357" ht="14.25">
      <c r="A357" s="63"/>
    </row>
    <row r="358" ht="14.25">
      <c r="A358" s="63"/>
    </row>
    <row r="359" ht="14.25">
      <c r="A359" s="63"/>
    </row>
    <row r="360" ht="14.25">
      <c r="A360" s="63"/>
    </row>
    <row r="361" ht="14.25">
      <c r="A361" s="63"/>
    </row>
    <row r="362" ht="14.25">
      <c r="A362" s="63"/>
    </row>
    <row r="363" ht="14.25">
      <c r="A363" s="63"/>
    </row>
    <row r="364" ht="14.25">
      <c r="A364" s="63"/>
    </row>
    <row r="365" ht="14.25">
      <c r="A365" s="63"/>
    </row>
    <row r="366" ht="14.25">
      <c r="A366" s="63"/>
    </row>
    <row r="367" ht="14.25">
      <c r="A367" s="63"/>
    </row>
    <row r="368" ht="14.25">
      <c r="A368" s="63"/>
    </row>
    <row r="369" ht="14.25">
      <c r="A369" s="63"/>
    </row>
    <row r="370" ht="14.25">
      <c r="A370" s="63"/>
    </row>
    <row r="371" ht="14.25">
      <c r="A371" s="63"/>
    </row>
    <row r="372" ht="14.25">
      <c r="A372" s="63"/>
    </row>
    <row r="373" ht="14.25">
      <c r="A373" s="63"/>
    </row>
    <row r="374" ht="14.25">
      <c r="A374" s="63"/>
    </row>
    <row r="375" ht="14.25">
      <c r="A375" s="63"/>
    </row>
    <row r="376" ht="14.25">
      <c r="A376" s="63"/>
    </row>
    <row r="377" ht="14.25">
      <c r="A377" s="63"/>
    </row>
    <row r="378" ht="14.25">
      <c r="A378" s="63"/>
    </row>
    <row r="379" ht="14.25">
      <c r="A379" s="63"/>
    </row>
    <row r="380" ht="14.25">
      <c r="A380" s="63"/>
    </row>
    <row r="381" ht="14.25">
      <c r="A381" s="63"/>
    </row>
    <row r="382" ht="14.25">
      <c r="A382" s="63"/>
    </row>
    <row r="383" ht="14.25">
      <c r="A383" s="63"/>
    </row>
    <row r="384" ht="14.25">
      <c r="A384" s="63"/>
    </row>
    <row r="385" ht="14.25">
      <c r="A385" s="63"/>
    </row>
    <row r="386" ht="14.25">
      <c r="A386" s="63"/>
    </row>
    <row r="387" ht="14.25">
      <c r="A387" s="63"/>
    </row>
    <row r="388" spans="1:2" ht="14.25">
      <c r="A388" s="63"/>
      <c r="B388" s="35"/>
    </row>
    <row r="389" spans="1:2" ht="14.25">
      <c r="A389" s="63"/>
      <c r="B389" s="35"/>
    </row>
    <row r="390" spans="1:2" ht="14.25">
      <c r="A390" s="63"/>
      <c r="B390" s="35"/>
    </row>
    <row r="391" spans="1:2" ht="14.25">
      <c r="A391" s="63"/>
      <c r="B391" s="35"/>
    </row>
    <row r="392" ht="14.25">
      <c r="B392" s="35"/>
    </row>
    <row r="393" ht="14.25">
      <c r="B393" s="35"/>
    </row>
    <row r="394" ht="14.25">
      <c r="B394" s="3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5">
      <selection activeCell="A11" sqref="A1:C11"/>
    </sheetView>
  </sheetViews>
  <sheetFormatPr defaultColWidth="9.140625" defaultRowHeight="12.75"/>
  <cols>
    <col min="1" max="1" width="21.421875" style="62" customWidth="1"/>
    <col min="2" max="2" width="39.8515625" style="9" customWidth="1"/>
    <col min="3" max="3" width="23.140625" style="49" customWidth="1"/>
  </cols>
  <sheetData>
    <row r="1" spans="1:3" ht="30.75" thickBot="1">
      <c r="A1" s="65" t="s">
        <v>37</v>
      </c>
      <c r="B1" s="37" t="s">
        <v>15</v>
      </c>
      <c r="C1" s="45" t="s">
        <v>47</v>
      </c>
    </row>
    <row r="2" spans="1:3" ht="15">
      <c r="A2" s="57"/>
      <c r="B2" s="38"/>
      <c r="C2" s="46"/>
    </row>
    <row r="3" spans="1:3" ht="15">
      <c r="A3" s="66" t="s">
        <v>3</v>
      </c>
      <c r="B3" s="39"/>
      <c r="C3" s="47"/>
    </row>
    <row r="4" spans="1:3" ht="28.5">
      <c r="A4" s="67" t="s">
        <v>38</v>
      </c>
      <c r="B4" s="40" t="s">
        <v>44</v>
      </c>
      <c r="C4" s="46">
        <v>4000</v>
      </c>
    </row>
    <row r="5" spans="1:3" ht="15">
      <c r="A5" s="57"/>
      <c r="B5" s="41"/>
      <c r="C5" s="46"/>
    </row>
    <row r="6" spans="1:3" ht="15">
      <c r="A6" s="68" t="s">
        <v>39</v>
      </c>
      <c r="B6" s="39"/>
      <c r="C6" s="47"/>
    </row>
    <row r="7" spans="1:3" ht="42.75">
      <c r="A7" s="69" t="s">
        <v>40</v>
      </c>
      <c r="B7" s="41" t="s">
        <v>45</v>
      </c>
      <c r="C7" s="46">
        <v>10000</v>
      </c>
    </row>
    <row r="8" spans="1:3" ht="15">
      <c r="A8" s="69"/>
      <c r="B8" s="41"/>
      <c r="C8" s="46"/>
    </row>
    <row r="9" spans="1:3" ht="15">
      <c r="A9" s="68" t="s">
        <v>41</v>
      </c>
      <c r="B9" s="39"/>
      <c r="C9" s="47"/>
    </row>
    <row r="10" spans="1:3" ht="28.5">
      <c r="A10" s="69" t="s">
        <v>42</v>
      </c>
      <c r="B10" s="41" t="s">
        <v>46</v>
      </c>
      <c r="C10" s="46">
        <v>6000</v>
      </c>
    </row>
    <row r="11" spans="1:3" ht="15.75" thickBot="1">
      <c r="A11" s="72" t="s">
        <v>43</v>
      </c>
      <c r="B11" s="42"/>
      <c r="C11" s="46">
        <f>SUM(C2:C10)</f>
        <v>20000</v>
      </c>
    </row>
    <row r="12" spans="1:3" ht="15">
      <c r="A12" s="73"/>
      <c r="B12" s="43"/>
      <c r="C12" s="48"/>
    </row>
    <row r="13" spans="1:3" ht="15">
      <c r="A13" s="61"/>
      <c r="B13" s="44"/>
      <c r="C13" s="4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TESORO E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SBANFI</dc:creator>
  <cp:keywords/>
  <dc:description/>
  <cp:lastModifiedBy>SBANFI</cp:lastModifiedBy>
  <dcterms:created xsi:type="dcterms:W3CDTF">1999-11-28T10:56:12Z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