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<sst xmlns="http://schemas.openxmlformats.org/spreadsheetml/2006/main" count="90" uniqueCount="42">
  <si>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 xml:space="preserve">INIZIATIVA COMUNITARIA RETEX OB.1 </t>
  </si>
  <si>
    <t>TAB. 1</t>
  </si>
  <si>
    <t>SPESA NAZIONALE PUBBLICA</t>
  </si>
  <si>
    <t>PERIODO 1993-1999</t>
  </si>
  <si>
    <t>(Importi in meuro)</t>
  </si>
  <si>
    <t>FONDO DI ROTAZIONE L.183/87</t>
  </si>
  <si>
    <t>REGIONE</t>
  </si>
  <si>
    <t xml:space="preserve">TOTALE </t>
  </si>
  <si>
    <t>Abruzzo</t>
  </si>
  <si>
    <t>Molise</t>
  </si>
  <si>
    <t>Campania</t>
  </si>
  <si>
    <t>Puglia</t>
  </si>
  <si>
    <t>Calabria</t>
  </si>
  <si>
    <t>Sicilia</t>
  </si>
  <si>
    <t>Valutaz. e monitoraggio</t>
  </si>
  <si>
    <t>TOTALE</t>
  </si>
  <si>
    <t>INIZIATIVA COMUNITARIA RETEX OB.1</t>
  </si>
  <si>
    <t>TAB. 2</t>
  </si>
  <si>
    <t>(Importi in miliardi di lire)</t>
  </si>
  <si>
    <t>INIZIATIVA COMUNITARIA RETEX OBB.2 E 5B</t>
  </si>
  <si>
    <t>TAB. 3</t>
  </si>
  <si>
    <t>1993</t>
  </si>
  <si>
    <t>1996</t>
  </si>
  <si>
    <t>REG/ALTRI</t>
  </si>
  <si>
    <t>QNP</t>
  </si>
  <si>
    <t>Piemonte</t>
  </si>
  <si>
    <t>Lombardia</t>
  </si>
  <si>
    <t>Veneto</t>
  </si>
  <si>
    <t>Emilia Romagna</t>
  </si>
  <si>
    <t>Toscana</t>
  </si>
  <si>
    <t>Marche (1)</t>
  </si>
  <si>
    <t>Umbria (1)</t>
  </si>
  <si>
    <t>Lazio</t>
  </si>
  <si>
    <t>Promozione, Ass.tecn. (2)</t>
  </si>
  <si>
    <t>(2)</t>
  </si>
  <si>
    <t>Valutatore Indipendente</t>
  </si>
  <si>
    <t>(1) Il Fondo di rotazione ex lege 183/87 assume a proprio carico le quote delle regioni Marche ed Umbria per il periodo 97-99</t>
  </si>
  <si>
    <t>TAB. 4</t>
  </si>
  <si>
    <t xml:space="preserve">(2) Importo a carico del Fondo previsto dall'art. 19 di cui al decreto legislativo n. 96/1993 nell'ambito delle </t>
  </si>
  <si>
    <t>assegnazioni al MICA già disposte dal Cipe.</t>
  </si>
  <si>
    <t>(2) Importo a carico del Fondo previsto dall'art. 19 di cui al decreto legislativo n. 96/1993 nell'ambito delle .</t>
  </si>
  <si>
    <t>assegnazioni al MICA già disposte dal Cipe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</si>
</sst>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00_-;\-* #,##0.000_-;_-* &quot;-&quot;_-;_-@_-"/>
  </numFmts>
  <fonts count="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" xfId="18" applyFont="1" applyBorder="1" applyAlignment="1">
      <alignment horizontal="center" wrapText="1"/>
      <protection/>
    </xf>
    <xf numFmtId="0" fontId="6" fillId="0" borderId="2" xfId="18" applyFont="1" applyBorder="1" applyAlignment="1">
      <alignment horizontal="center" vertical="top" wrapText="1"/>
      <protection/>
    </xf>
    <xf numFmtId="0" fontId="6" fillId="0" borderId="3" xfId="18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6" fillId="0" borderId="1" xfId="17" applyFont="1" applyBorder="1" applyAlignment="1">
      <alignment vertical="center"/>
      <protection/>
    </xf>
    <xf numFmtId="164" fontId="6" fillId="0" borderId="4" xfId="16" applyNumberFormat="1" applyFont="1" applyBorder="1" applyAlignment="1">
      <alignment vertical="center"/>
    </xf>
    <xf numFmtId="0" fontId="6" fillId="0" borderId="2" xfId="17" applyFont="1" applyBorder="1" applyAlignment="1">
      <alignment vertical="center"/>
      <protection/>
    </xf>
    <xf numFmtId="164" fontId="6" fillId="0" borderId="3" xfId="16" applyNumberFormat="1" applyFont="1" applyBorder="1" applyAlignment="1">
      <alignment vertical="center"/>
    </xf>
    <xf numFmtId="0" fontId="6" fillId="0" borderId="5" xfId="17" applyFont="1" applyBorder="1" applyAlignment="1">
      <alignment vertical="center"/>
      <protection/>
    </xf>
    <xf numFmtId="164" fontId="6" fillId="0" borderId="6" xfId="16" applyNumberFormat="1" applyFont="1" applyBorder="1" applyAlignment="1">
      <alignment vertical="center"/>
    </xf>
    <xf numFmtId="0" fontId="5" fillId="0" borderId="7" xfId="0" applyFont="1" applyFill="1" applyBorder="1" applyAlignment="1">
      <alignment horizontal="center"/>
    </xf>
    <xf numFmtId="0" fontId="6" fillId="0" borderId="3" xfId="18" applyFont="1" applyBorder="1" applyAlignment="1" quotePrefix="1">
      <alignment horizontal="center" vertical="center" wrapText="1"/>
      <protection/>
    </xf>
    <xf numFmtId="0" fontId="6" fillId="0" borderId="2" xfId="18" applyFont="1" applyBorder="1" applyAlignment="1">
      <alignment horizontal="center" vertical="center" wrapText="1"/>
      <protection/>
    </xf>
    <xf numFmtId="0" fontId="5" fillId="0" borderId="8" xfId="0" applyFont="1" applyFill="1" applyBorder="1" applyAlignment="1">
      <alignment horizontal="center" vertical="top"/>
    </xf>
    <xf numFmtId="0" fontId="6" fillId="0" borderId="4" xfId="17" applyFont="1" applyBorder="1" applyAlignment="1">
      <alignment vertical="center"/>
      <protection/>
    </xf>
    <xf numFmtId="164" fontId="6" fillId="0" borderId="1" xfId="16" applyNumberFormat="1" applyFont="1" applyBorder="1" applyAlignment="1">
      <alignment vertical="center"/>
    </xf>
    <xf numFmtId="164" fontId="6" fillId="0" borderId="7" xfId="16" applyNumberFormat="1" applyFont="1" applyBorder="1" applyAlignment="1">
      <alignment vertical="center"/>
    </xf>
    <xf numFmtId="0" fontId="6" fillId="0" borderId="3" xfId="17" applyFont="1" applyBorder="1" applyAlignment="1">
      <alignment vertical="center"/>
      <protection/>
    </xf>
    <xf numFmtId="164" fontId="6" fillId="0" borderId="2" xfId="16" applyNumberFormat="1" applyFont="1" applyBorder="1" applyAlignment="1">
      <alignment vertical="center"/>
    </xf>
    <xf numFmtId="164" fontId="6" fillId="0" borderId="8" xfId="16" applyNumberFormat="1" applyFont="1" applyBorder="1" applyAlignment="1">
      <alignment vertical="center"/>
    </xf>
    <xf numFmtId="49" fontId="6" fillId="0" borderId="2" xfId="16" applyNumberFormat="1" applyFont="1" applyBorder="1" applyAlignment="1">
      <alignment horizontal="right" vertical="center"/>
    </xf>
    <xf numFmtId="0" fontId="6" fillId="0" borderId="9" xfId="17" applyFont="1" applyBorder="1" applyAlignment="1">
      <alignment vertical="center"/>
      <protection/>
    </xf>
    <xf numFmtId="164" fontId="6" fillId="0" borderId="9" xfId="16" applyNumberFormat="1" applyFont="1" applyBorder="1" applyAlignment="1">
      <alignment vertical="center"/>
    </xf>
    <xf numFmtId="164" fontId="6" fillId="0" borderId="10" xfId="16" applyNumberFormat="1" applyFont="1" applyBorder="1" applyAlignment="1">
      <alignment vertical="center"/>
    </xf>
    <xf numFmtId="164" fontId="6" fillId="0" borderId="11" xfId="16" applyNumberFormat="1" applyFont="1" applyBorder="1" applyAlignment="1">
      <alignment vertical="center"/>
    </xf>
    <xf numFmtId="164" fontId="6" fillId="0" borderId="5" xfId="16" applyNumberFormat="1" applyFont="1" applyBorder="1" applyAlignment="1">
      <alignment vertical="center"/>
    </xf>
    <xf numFmtId="164" fontId="6" fillId="0" borderId="12" xfId="16" applyNumberFormat="1" applyFont="1" applyBorder="1" applyAlignment="1">
      <alignment vertical="center"/>
    </xf>
    <xf numFmtId="164" fontId="6" fillId="0" borderId="13" xfId="16" applyNumberFormat="1" applyFont="1" applyBorder="1" applyAlignment="1">
      <alignment vertical="center"/>
    </xf>
    <xf numFmtId="164" fontId="6" fillId="0" borderId="0" xfId="16" applyNumberFormat="1" applyFont="1" applyBorder="1" applyAlignment="1">
      <alignment vertical="center"/>
    </xf>
    <xf numFmtId="0" fontId="3" fillId="0" borderId="0" xfId="0" applyFont="1" applyFill="1" applyAlignment="1">
      <alignment/>
    </xf>
    <xf numFmtId="0" fontId="5" fillId="0" borderId="1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Normale_fabbisogno" xfId="17"/>
    <cellStyle name="Normale_Nuove Risorse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20">
      <selection activeCell="F20" sqref="F20"/>
    </sheetView>
  </sheetViews>
  <sheetFormatPr defaultColWidth="9.140625" defaultRowHeight="12.75"/>
  <cols>
    <col min="1" max="1" width="22.00390625" style="0" customWidth="1"/>
    <col min="6" max="6" width="11.00390625" style="0" customWidth="1"/>
  </cols>
  <sheetData>
    <row r="1" spans="1:7" ht="15.75">
      <c r="A1" s="1" t="s">
        <v>0</v>
      </c>
      <c r="B1" s="1"/>
      <c r="C1" s="2"/>
      <c r="D1" s="2"/>
      <c r="E1" s="2"/>
      <c r="F1" s="35" t="s">
        <v>1</v>
      </c>
      <c r="G1" s="3"/>
    </row>
    <row r="2" spans="1:7" ht="15.75">
      <c r="A2" s="1" t="s">
        <v>2</v>
      </c>
      <c r="B2" s="1"/>
      <c r="C2" s="2"/>
      <c r="D2" s="2"/>
      <c r="E2" s="2"/>
      <c r="F2" s="2"/>
      <c r="G2" s="4"/>
    </row>
    <row r="3" spans="1:7" ht="15.75">
      <c r="A3" s="1" t="s">
        <v>3</v>
      </c>
      <c r="B3" s="1"/>
      <c r="C3" s="2"/>
      <c r="D3" s="2"/>
      <c r="E3" s="2"/>
      <c r="F3" s="2"/>
      <c r="G3" s="4"/>
    </row>
    <row r="4" spans="1:7" ht="15">
      <c r="A4" s="40"/>
      <c r="B4" s="40"/>
      <c r="C4" s="40"/>
      <c r="D4" s="40"/>
      <c r="E4" s="40"/>
      <c r="F4" s="40"/>
      <c r="G4" s="5"/>
    </row>
    <row r="5" spans="1:7" ht="15">
      <c r="A5" s="5"/>
      <c r="B5" s="5"/>
      <c r="C5" s="2"/>
      <c r="D5" s="2"/>
      <c r="E5" s="36" t="s">
        <v>4</v>
      </c>
      <c r="F5" s="36"/>
      <c r="G5" s="5"/>
    </row>
    <row r="6" spans="1:7" ht="15.75">
      <c r="A6" s="6"/>
      <c r="B6" s="37" t="s">
        <v>5</v>
      </c>
      <c r="C6" s="38"/>
      <c r="D6" s="38"/>
      <c r="E6" s="38"/>
      <c r="F6" s="39"/>
      <c r="G6" s="5"/>
    </row>
    <row r="7" spans="1:7" ht="15.75">
      <c r="A7" s="7" t="s">
        <v>6</v>
      </c>
      <c r="B7" s="8">
        <v>1993</v>
      </c>
      <c r="C7" s="8">
        <v>1997</v>
      </c>
      <c r="D7" s="8">
        <v>1998</v>
      </c>
      <c r="E7" s="8">
        <v>1999</v>
      </c>
      <c r="F7" s="8" t="s">
        <v>7</v>
      </c>
      <c r="G7" s="9"/>
    </row>
    <row r="8" spans="1:7" ht="15.75">
      <c r="A8" s="10" t="s">
        <v>8</v>
      </c>
      <c r="B8" s="11">
        <v>1.425</v>
      </c>
      <c r="C8" s="11">
        <v>0.037</v>
      </c>
      <c r="D8" s="11">
        <v>0.082</v>
      </c>
      <c r="E8" s="11">
        <v>3.383</v>
      </c>
      <c r="F8" s="11">
        <f aca="true" t="shared" si="0" ref="F8:F14">SUM(B8:E8)</f>
        <v>4.927</v>
      </c>
      <c r="G8" s="9"/>
    </row>
    <row r="9" spans="1:7" ht="15.75">
      <c r="A9" s="12" t="s">
        <v>9</v>
      </c>
      <c r="B9" s="13">
        <v>0.215</v>
      </c>
      <c r="C9" s="13">
        <v>0.489</v>
      </c>
      <c r="D9" s="13">
        <v>0.167</v>
      </c>
      <c r="E9" s="13">
        <v>0.369</v>
      </c>
      <c r="F9" s="13">
        <f t="shared" si="0"/>
        <v>1.24</v>
      </c>
      <c r="G9" s="9"/>
    </row>
    <row r="10" spans="1:7" ht="15.75">
      <c r="A10" s="12" t="s">
        <v>10</v>
      </c>
      <c r="B10" s="13">
        <v>0.571</v>
      </c>
      <c r="C10" s="13">
        <v>0.156</v>
      </c>
      <c r="D10" s="13">
        <v>0</v>
      </c>
      <c r="E10" s="13">
        <v>2.97</v>
      </c>
      <c r="F10" s="13">
        <f t="shared" si="0"/>
        <v>3.697</v>
      </c>
      <c r="G10" s="9"/>
    </row>
    <row r="11" spans="1:7" ht="15.75">
      <c r="A11" s="12" t="s">
        <v>11</v>
      </c>
      <c r="B11" s="13">
        <v>0.963</v>
      </c>
      <c r="C11" s="13">
        <v>0.08</v>
      </c>
      <c r="D11" s="13">
        <v>0.003</v>
      </c>
      <c r="E11" s="13">
        <v>4.227</v>
      </c>
      <c r="F11" s="13">
        <f t="shared" si="0"/>
        <v>5.273</v>
      </c>
      <c r="G11" s="9"/>
    </row>
    <row r="12" spans="1:7" ht="15.75">
      <c r="A12" s="12" t="s">
        <v>12</v>
      </c>
      <c r="B12" s="13">
        <v>0.199</v>
      </c>
      <c r="C12" s="13">
        <v>0.297</v>
      </c>
      <c r="D12" s="13">
        <v>0.101</v>
      </c>
      <c r="E12" s="13">
        <v>0</v>
      </c>
      <c r="F12" s="13">
        <f t="shared" si="0"/>
        <v>0.597</v>
      </c>
      <c r="G12" s="9"/>
    </row>
    <row r="13" spans="1:7" ht="15.75">
      <c r="A13" s="12" t="s">
        <v>13</v>
      </c>
      <c r="B13" s="13">
        <v>0</v>
      </c>
      <c r="C13" s="13">
        <v>0</v>
      </c>
      <c r="D13" s="13">
        <v>0.044</v>
      </c>
      <c r="E13" s="13">
        <v>1.334</v>
      </c>
      <c r="F13" s="13">
        <f t="shared" si="0"/>
        <v>1.3780000000000001</v>
      </c>
      <c r="G13" s="9"/>
    </row>
    <row r="14" spans="1:7" ht="15.75">
      <c r="A14" s="12" t="s">
        <v>14</v>
      </c>
      <c r="B14" s="13">
        <v>0</v>
      </c>
      <c r="C14" s="13">
        <v>0</v>
      </c>
      <c r="D14" s="13">
        <v>0</v>
      </c>
      <c r="E14" s="13">
        <v>0.132</v>
      </c>
      <c r="F14" s="13">
        <f t="shared" si="0"/>
        <v>0.132</v>
      </c>
      <c r="G14" s="9"/>
    </row>
    <row r="15" spans="1:7" ht="15.75">
      <c r="A15" s="14" t="s">
        <v>15</v>
      </c>
      <c r="B15" s="15">
        <f>SUM(B8:B14)</f>
        <v>3.373</v>
      </c>
      <c r="C15" s="15">
        <f>SUM(C8:C14)</f>
        <v>1.059</v>
      </c>
      <c r="D15" s="15">
        <f>SUM(D8:D14)</f>
        <v>0.39699999999999996</v>
      </c>
      <c r="E15" s="15">
        <f>SUM(E8:E14)</f>
        <v>12.415</v>
      </c>
      <c r="F15" s="15">
        <f>SUM(F8:F14)</f>
        <v>17.244000000000003</v>
      </c>
      <c r="G15" s="9"/>
    </row>
    <row r="20" spans="1:6" ht="15.75">
      <c r="A20" s="1" t="s">
        <v>16</v>
      </c>
      <c r="B20" s="1"/>
      <c r="C20" s="2"/>
      <c r="D20" s="2"/>
      <c r="E20" s="2"/>
      <c r="F20" s="3" t="s">
        <v>17</v>
      </c>
    </row>
    <row r="21" spans="1:7" ht="15.75">
      <c r="A21" s="1" t="s">
        <v>2</v>
      </c>
      <c r="B21" s="1"/>
      <c r="C21" s="2"/>
      <c r="D21" s="2"/>
      <c r="E21" s="2"/>
      <c r="F21" s="2"/>
      <c r="G21" s="4"/>
    </row>
    <row r="22" spans="1:7" ht="15.75">
      <c r="A22" s="1" t="s">
        <v>3</v>
      </c>
      <c r="B22" s="1"/>
      <c r="C22" s="2"/>
      <c r="D22" s="2"/>
      <c r="E22" s="2"/>
      <c r="F22" s="2"/>
      <c r="G22" s="4"/>
    </row>
    <row r="23" spans="1:7" ht="15">
      <c r="A23" s="40"/>
      <c r="B23" s="40"/>
      <c r="C23" s="40"/>
      <c r="D23" s="40"/>
      <c r="E23" s="40"/>
      <c r="F23" s="40"/>
      <c r="G23" s="5"/>
    </row>
    <row r="24" spans="1:7" ht="15">
      <c r="A24" s="5"/>
      <c r="B24" s="5"/>
      <c r="C24" s="2"/>
      <c r="D24" s="36" t="s">
        <v>18</v>
      </c>
      <c r="E24" s="36"/>
      <c r="F24" s="36"/>
      <c r="G24" s="5"/>
    </row>
    <row r="25" spans="1:7" ht="15.75">
      <c r="A25" s="6"/>
      <c r="B25" s="37" t="s">
        <v>5</v>
      </c>
      <c r="C25" s="38"/>
      <c r="D25" s="38"/>
      <c r="E25" s="38"/>
      <c r="F25" s="39"/>
      <c r="G25" s="5"/>
    </row>
    <row r="26" spans="1:7" ht="15.75">
      <c r="A26" s="7" t="s">
        <v>6</v>
      </c>
      <c r="B26" s="8">
        <v>1993</v>
      </c>
      <c r="C26" s="8">
        <v>1997</v>
      </c>
      <c r="D26" s="8">
        <v>1998</v>
      </c>
      <c r="E26" s="8">
        <v>1999</v>
      </c>
      <c r="F26" s="8" t="s">
        <v>7</v>
      </c>
      <c r="G26" s="9"/>
    </row>
    <row r="27" spans="1:7" ht="15.75">
      <c r="A27" s="10" t="s">
        <v>8</v>
      </c>
      <c r="B27" s="11">
        <v>2.759</v>
      </c>
      <c r="C27" s="11">
        <v>0.071</v>
      </c>
      <c r="D27" s="11">
        <v>0.159</v>
      </c>
      <c r="E27" s="11">
        <v>6.55</v>
      </c>
      <c r="F27" s="11">
        <f aca="true" t="shared" si="1" ref="F27:F33">SUM(B27:E27)</f>
        <v>9.539</v>
      </c>
      <c r="G27" s="9"/>
    </row>
    <row r="28" spans="1:7" ht="15.75">
      <c r="A28" s="12" t="s">
        <v>9</v>
      </c>
      <c r="B28" s="13">
        <v>0.416</v>
      </c>
      <c r="C28" s="13">
        <v>0.947</v>
      </c>
      <c r="D28" s="13">
        <v>0.323</v>
      </c>
      <c r="E28" s="13">
        <v>0.714</v>
      </c>
      <c r="F28" s="13">
        <f t="shared" si="1"/>
        <v>2.4</v>
      </c>
      <c r="G28" s="9"/>
    </row>
    <row r="29" spans="1:7" ht="15.75">
      <c r="A29" s="12" t="s">
        <v>10</v>
      </c>
      <c r="B29" s="13">
        <v>1.106</v>
      </c>
      <c r="C29" s="13">
        <v>0.302</v>
      </c>
      <c r="D29" s="13">
        <v>0</v>
      </c>
      <c r="E29" s="13">
        <v>5.751</v>
      </c>
      <c r="F29" s="13">
        <f t="shared" si="1"/>
        <v>7.159000000000001</v>
      </c>
      <c r="G29" s="9"/>
    </row>
    <row r="30" spans="1:7" ht="15.75">
      <c r="A30" s="12" t="s">
        <v>11</v>
      </c>
      <c r="B30" s="13">
        <v>1.865</v>
      </c>
      <c r="C30" s="13">
        <v>0.155</v>
      </c>
      <c r="D30" s="13">
        <v>0.006</v>
      </c>
      <c r="E30" s="13">
        <v>8.184</v>
      </c>
      <c r="F30" s="13">
        <f t="shared" si="1"/>
        <v>10.209999999999999</v>
      </c>
      <c r="G30" s="9"/>
    </row>
    <row r="31" spans="1:7" ht="15.75">
      <c r="A31" s="12" t="s">
        <v>12</v>
      </c>
      <c r="B31" s="13">
        <v>0.385</v>
      </c>
      <c r="C31" s="13">
        <v>0.575</v>
      </c>
      <c r="D31" s="13">
        <v>0.196</v>
      </c>
      <c r="E31" s="13">
        <v>0</v>
      </c>
      <c r="F31" s="13">
        <f t="shared" si="1"/>
        <v>1.156</v>
      </c>
      <c r="G31" s="9"/>
    </row>
    <row r="32" spans="1:7" ht="15.75">
      <c r="A32" s="12" t="s">
        <v>13</v>
      </c>
      <c r="B32" s="13">
        <v>0</v>
      </c>
      <c r="C32" s="13">
        <v>0</v>
      </c>
      <c r="D32" s="13">
        <v>0.085</v>
      </c>
      <c r="E32" s="13">
        <v>2.583</v>
      </c>
      <c r="F32" s="13">
        <f t="shared" si="1"/>
        <v>2.668</v>
      </c>
      <c r="G32" s="9"/>
    </row>
    <row r="33" spans="1:7" ht="15.75">
      <c r="A33" s="12" t="s">
        <v>14</v>
      </c>
      <c r="B33" s="13">
        <v>0</v>
      </c>
      <c r="C33" s="13">
        <v>0</v>
      </c>
      <c r="D33" s="13">
        <v>0</v>
      </c>
      <c r="E33" s="13">
        <v>0.256</v>
      </c>
      <c r="F33" s="13">
        <f t="shared" si="1"/>
        <v>0.256</v>
      </c>
      <c r="G33" s="9"/>
    </row>
    <row r="34" spans="1:7" ht="15.75">
      <c r="A34" s="14" t="s">
        <v>15</v>
      </c>
      <c r="B34" s="15">
        <f>SUM(B27:B33)</f>
        <v>6.531</v>
      </c>
      <c r="C34" s="15">
        <f>SUM(C27:C33)</f>
        <v>2.05</v>
      </c>
      <c r="D34" s="15">
        <f>SUM(D27:D33)</f>
        <v>0.7689999999999999</v>
      </c>
      <c r="E34" s="15">
        <f>SUM(E27:E33)</f>
        <v>24.037999999999997</v>
      </c>
      <c r="F34" s="15">
        <f>SUM(F27:F33)</f>
        <v>33.388</v>
      </c>
      <c r="G34" s="9"/>
    </row>
  </sheetData>
  <mergeCells count="6">
    <mergeCell ref="D24:F24"/>
    <mergeCell ref="B25:F25"/>
    <mergeCell ref="A23:F23"/>
    <mergeCell ref="A4:F4"/>
    <mergeCell ref="E5:F5"/>
    <mergeCell ref="B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E22" sqref="E22"/>
    </sheetView>
  </sheetViews>
  <sheetFormatPr defaultColWidth="9.140625" defaultRowHeight="12.75"/>
  <cols>
    <col min="1" max="1" width="23.28125" style="0" customWidth="1"/>
    <col min="8" max="8" width="5.140625" style="0" customWidth="1"/>
  </cols>
  <sheetData>
    <row r="1" spans="1:10" ht="15.75">
      <c r="A1" s="1" t="s">
        <v>19</v>
      </c>
      <c r="B1" s="1"/>
      <c r="C1" s="1"/>
      <c r="D1" s="2"/>
      <c r="E1" s="2"/>
      <c r="F1" s="2"/>
      <c r="G1" s="2"/>
      <c r="H1" s="2"/>
      <c r="I1" s="4"/>
      <c r="J1" s="4"/>
    </row>
    <row r="2" spans="1:10" ht="15.75">
      <c r="A2" s="1" t="s">
        <v>2</v>
      </c>
      <c r="B2" s="1"/>
      <c r="C2" s="1"/>
      <c r="D2" s="2"/>
      <c r="E2" s="2"/>
      <c r="F2" s="2"/>
      <c r="G2" s="2"/>
      <c r="H2" s="2"/>
      <c r="I2" s="4"/>
      <c r="J2" s="3" t="s">
        <v>20</v>
      </c>
    </row>
    <row r="3" spans="1:10" ht="15.75">
      <c r="A3" s="1" t="s">
        <v>3</v>
      </c>
      <c r="B3" s="1"/>
      <c r="C3" s="1"/>
      <c r="D3" s="2"/>
      <c r="E3" s="2"/>
      <c r="F3" s="2"/>
      <c r="G3" s="2"/>
      <c r="H3" s="2"/>
      <c r="I3" s="4"/>
      <c r="J3" s="4"/>
    </row>
    <row r="4" spans="1:10" ht="15">
      <c r="A4" s="5"/>
      <c r="B4" s="5"/>
      <c r="C4" s="5"/>
      <c r="D4" s="2"/>
      <c r="E4" s="2"/>
      <c r="F4" s="2"/>
      <c r="G4" s="2"/>
      <c r="H4" s="2"/>
      <c r="I4" s="43" t="s">
        <v>4</v>
      </c>
      <c r="J4" s="36"/>
    </row>
    <row r="5" spans="1:10" ht="15.75">
      <c r="A5" s="6"/>
      <c r="B5" s="37" t="s">
        <v>5</v>
      </c>
      <c r="C5" s="38"/>
      <c r="D5" s="38"/>
      <c r="E5" s="38"/>
      <c r="F5" s="38"/>
      <c r="G5" s="38"/>
      <c r="H5" s="44" t="s">
        <v>15</v>
      </c>
      <c r="I5" s="45"/>
      <c r="J5" s="16" t="s">
        <v>15</v>
      </c>
    </row>
    <row r="6" spans="1:10" ht="31.5">
      <c r="A6" s="7" t="s">
        <v>6</v>
      </c>
      <c r="B6" s="17" t="s">
        <v>21</v>
      </c>
      <c r="C6" s="17" t="s">
        <v>22</v>
      </c>
      <c r="D6" s="8">
        <v>1997</v>
      </c>
      <c r="E6" s="8">
        <v>1998</v>
      </c>
      <c r="F6" s="8">
        <v>1999</v>
      </c>
      <c r="G6" s="18" t="s">
        <v>7</v>
      </c>
      <c r="H6" s="46" t="s">
        <v>23</v>
      </c>
      <c r="I6" s="47"/>
      <c r="J6" s="19" t="s">
        <v>24</v>
      </c>
    </row>
    <row r="7" spans="1:10" ht="15.75">
      <c r="A7" s="20" t="s">
        <v>25</v>
      </c>
      <c r="B7" s="11">
        <v>0.34859999999999997</v>
      </c>
      <c r="C7" s="11">
        <v>0</v>
      </c>
      <c r="D7" s="11">
        <v>0</v>
      </c>
      <c r="E7" s="11">
        <v>0.226</v>
      </c>
      <c r="F7" s="11">
        <v>1.205</v>
      </c>
      <c r="G7" s="21">
        <f aca="true" t="shared" si="0" ref="G7:G17">SUM(B7:F7)</f>
        <v>1.7796</v>
      </c>
      <c r="H7" s="21"/>
      <c r="I7" s="22">
        <v>0.7123999999999999</v>
      </c>
      <c r="J7" s="22">
        <f aca="true" t="shared" si="1" ref="J7:J16">I7+G7</f>
        <v>2.492</v>
      </c>
    </row>
    <row r="8" spans="1:10" ht="15.75">
      <c r="A8" s="23" t="s">
        <v>26</v>
      </c>
      <c r="B8" s="13">
        <v>0</v>
      </c>
      <c r="C8" s="13">
        <v>0</v>
      </c>
      <c r="D8" s="13">
        <v>0</v>
      </c>
      <c r="E8" s="13">
        <v>0.0459</v>
      </c>
      <c r="F8" s="13">
        <v>0.5262</v>
      </c>
      <c r="G8" s="24">
        <f t="shared" si="0"/>
        <v>0.5721</v>
      </c>
      <c r="H8" s="24"/>
      <c r="I8" s="25">
        <v>0.24509999999999998</v>
      </c>
      <c r="J8" s="25">
        <f t="shared" si="1"/>
        <v>0.8172</v>
      </c>
    </row>
    <row r="9" spans="1:10" ht="15.75">
      <c r="A9" s="23" t="s">
        <v>27</v>
      </c>
      <c r="B9" s="13">
        <v>0.839</v>
      </c>
      <c r="C9" s="13">
        <v>0</v>
      </c>
      <c r="D9" s="13">
        <v>0</v>
      </c>
      <c r="E9" s="13">
        <v>0.566</v>
      </c>
      <c r="F9" s="13">
        <v>5.32</v>
      </c>
      <c r="G9" s="24">
        <f t="shared" si="0"/>
        <v>6.725</v>
      </c>
      <c r="H9" s="24"/>
      <c r="I9" s="25">
        <v>2.7359999999999998</v>
      </c>
      <c r="J9" s="25">
        <f t="shared" si="1"/>
        <v>9.460999999999999</v>
      </c>
    </row>
    <row r="10" spans="1:10" ht="15.75">
      <c r="A10" s="23" t="s">
        <v>28</v>
      </c>
      <c r="B10" s="13">
        <v>0</v>
      </c>
      <c r="C10" s="13">
        <v>0</v>
      </c>
      <c r="D10" s="13">
        <v>0</v>
      </c>
      <c r="E10" s="13">
        <v>0.046</v>
      </c>
      <c r="F10" s="13">
        <v>1.301</v>
      </c>
      <c r="G10" s="24">
        <f t="shared" si="0"/>
        <v>1.347</v>
      </c>
      <c r="H10" s="24"/>
      <c r="I10" s="25">
        <v>0.5770000000000001</v>
      </c>
      <c r="J10" s="25">
        <f t="shared" si="1"/>
        <v>1.924</v>
      </c>
    </row>
    <row r="11" spans="1:10" ht="15.75">
      <c r="A11" s="23" t="s">
        <v>29</v>
      </c>
      <c r="B11" s="13">
        <v>0.987</v>
      </c>
      <c r="C11" s="13">
        <v>0.135</v>
      </c>
      <c r="D11" s="13">
        <v>0.408</v>
      </c>
      <c r="E11" s="13">
        <v>0.762</v>
      </c>
      <c r="F11" s="13">
        <v>3.303</v>
      </c>
      <c r="G11" s="24">
        <f t="shared" si="0"/>
        <v>5.595</v>
      </c>
      <c r="H11" s="24"/>
      <c r="I11" s="25">
        <v>8.916</v>
      </c>
      <c r="J11" s="25">
        <f t="shared" si="1"/>
        <v>14.511</v>
      </c>
    </row>
    <row r="12" spans="1:10" ht="15.75">
      <c r="A12" s="23" t="s">
        <v>30</v>
      </c>
      <c r="B12" s="13">
        <v>0.617</v>
      </c>
      <c r="C12" s="13">
        <v>0</v>
      </c>
      <c r="D12" s="13">
        <v>0.0135</v>
      </c>
      <c r="E12" s="13">
        <v>0.6485000000000001</v>
      </c>
      <c r="F12" s="13">
        <v>2.3151</v>
      </c>
      <c r="G12" s="24">
        <f t="shared" si="0"/>
        <v>3.5941</v>
      </c>
      <c r="H12" s="24"/>
      <c r="I12" s="25">
        <v>0.157</v>
      </c>
      <c r="J12" s="25">
        <f t="shared" si="1"/>
        <v>3.7511</v>
      </c>
    </row>
    <row r="13" spans="1:10" ht="15.75">
      <c r="A13" s="23" t="s">
        <v>31</v>
      </c>
      <c r="B13" s="13">
        <v>0.128</v>
      </c>
      <c r="C13" s="13">
        <v>0</v>
      </c>
      <c r="D13" s="13">
        <v>0.4803</v>
      </c>
      <c r="E13" s="13">
        <v>1.0957</v>
      </c>
      <c r="F13" s="13">
        <v>1.2610000000000001</v>
      </c>
      <c r="G13" s="24">
        <f t="shared" si="0"/>
        <v>2.965</v>
      </c>
      <c r="H13" s="24"/>
      <c r="I13" s="25">
        <v>0.032</v>
      </c>
      <c r="J13" s="25">
        <f t="shared" si="1"/>
        <v>2.997</v>
      </c>
    </row>
    <row r="14" spans="1:10" ht="15.75">
      <c r="A14" s="23" t="s">
        <v>32</v>
      </c>
      <c r="B14" s="13">
        <v>0.125</v>
      </c>
      <c r="C14" s="13">
        <v>0</v>
      </c>
      <c r="D14" s="13">
        <v>0</v>
      </c>
      <c r="E14" s="13">
        <v>0</v>
      </c>
      <c r="F14" s="13">
        <v>0</v>
      </c>
      <c r="G14" s="24">
        <f t="shared" si="0"/>
        <v>0.125</v>
      </c>
      <c r="H14" s="24"/>
      <c r="I14" s="25">
        <v>0.033</v>
      </c>
      <c r="J14" s="25">
        <f t="shared" si="1"/>
        <v>0.158</v>
      </c>
    </row>
    <row r="15" spans="1:10" ht="15.75">
      <c r="A15" s="23" t="s">
        <v>33</v>
      </c>
      <c r="B15" s="13">
        <v>0.08</v>
      </c>
      <c r="C15" s="13">
        <v>0</v>
      </c>
      <c r="D15" s="13">
        <v>0</v>
      </c>
      <c r="E15" s="13">
        <v>0</v>
      </c>
      <c r="F15" s="13">
        <v>0</v>
      </c>
      <c r="G15" s="24">
        <f t="shared" si="0"/>
        <v>0.08</v>
      </c>
      <c r="H15" s="26" t="s">
        <v>34</v>
      </c>
      <c r="I15" s="25">
        <v>0.4</v>
      </c>
      <c r="J15" s="25">
        <f t="shared" si="1"/>
        <v>0.48000000000000004</v>
      </c>
    </row>
    <row r="16" spans="1:10" ht="15.75">
      <c r="A16" s="27" t="s">
        <v>35</v>
      </c>
      <c r="B16" s="28">
        <v>0</v>
      </c>
      <c r="C16" s="28">
        <v>0</v>
      </c>
      <c r="D16" s="28">
        <v>0</v>
      </c>
      <c r="E16" s="28">
        <v>0</v>
      </c>
      <c r="F16" s="28">
        <v>0.112</v>
      </c>
      <c r="G16" s="24">
        <f t="shared" si="0"/>
        <v>0.112</v>
      </c>
      <c r="H16" s="29"/>
      <c r="I16" s="30">
        <v>0</v>
      </c>
      <c r="J16" s="30">
        <f t="shared" si="1"/>
        <v>0.112</v>
      </c>
    </row>
    <row r="17" spans="1:10" ht="15.75">
      <c r="A17" s="14" t="s">
        <v>15</v>
      </c>
      <c r="B17" s="15">
        <f>SUM(B7:B16)</f>
        <v>3.1246</v>
      </c>
      <c r="C17" s="15">
        <f>SUM(C7:C16)</f>
        <v>0.135</v>
      </c>
      <c r="D17" s="15">
        <f>SUM(D7:D16)</f>
        <v>0.9017999999999999</v>
      </c>
      <c r="E17" s="15">
        <f>SUM(E7:E16)</f>
        <v>3.3901000000000003</v>
      </c>
      <c r="F17" s="15">
        <f>SUM(F7:F16)</f>
        <v>15.343300000000001</v>
      </c>
      <c r="G17" s="15">
        <f t="shared" si="0"/>
        <v>22.8948</v>
      </c>
      <c r="H17" s="31"/>
      <c r="I17" s="32">
        <f>SUM(I7:I16)</f>
        <v>13.8085</v>
      </c>
      <c r="J17" s="32">
        <f>SUM(J7:J16)</f>
        <v>36.7033</v>
      </c>
    </row>
    <row r="18" spans="1:10" ht="12.75">
      <c r="A18" s="4"/>
      <c r="B18" s="4"/>
      <c r="C18" s="4"/>
      <c r="D18" s="2"/>
      <c r="E18" s="2"/>
      <c r="F18" s="2"/>
      <c r="G18" s="2"/>
      <c r="H18" s="2"/>
      <c r="I18" s="4"/>
      <c r="J18" s="4"/>
    </row>
    <row r="19" spans="1:10" ht="12.75" customHeight="1">
      <c r="A19" s="41" t="s">
        <v>36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12.75" customHeight="1">
      <c r="A20" s="41" t="s">
        <v>40</v>
      </c>
      <c r="B20" s="41"/>
      <c r="C20" s="41"/>
      <c r="D20" s="41"/>
      <c r="E20" s="41"/>
      <c r="F20" s="41"/>
      <c r="G20" s="41"/>
      <c r="H20" s="41"/>
      <c r="I20" s="41"/>
      <c r="J20" s="41"/>
    </row>
    <row r="21" ht="12.75">
      <c r="A21" t="s">
        <v>41</v>
      </c>
    </row>
  </sheetData>
  <mergeCells count="6">
    <mergeCell ref="A20:J20"/>
    <mergeCell ref="A19:J19"/>
    <mergeCell ref="I4:J4"/>
    <mergeCell ref="B5:G5"/>
    <mergeCell ref="H5:I5"/>
    <mergeCell ref="H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20" sqref="A20:J20"/>
    </sheetView>
  </sheetViews>
  <sheetFormatPr defaultColWidth="9.140625" defaultRowHeight="12.75"/>
  <cols>
    <col min="1" max="1" width="24.8515625" style="0" customWidth="1"/>
    <col min="8" max="8" width="4.28125" style="0" customWidth="1"/>
  </cols>
  <sheetData>
    <row r="1" spans="1:10" ht="15.75">
      <c r="A1" s="1" t="s">
        <v>19</v>
      </c>
      <c r="B1" s="1"/>
      <c r="C1" s="1"/>
      <c r="D1" s="2"/>
      <c r="E1" s="2"/>
      <c r="F1" s="2"/>
      <c r="G1" s="2"/>
      <c r="H1" s="2"/>
      <c r="I1" s="4"/>
      <c r="J1" s="4"/>
    </row>
    <row r="2" spans="1:10" ht="15.75">
      <c r="A2" s="1" t="s">
        <v>2</v>
      </c>
      <c r="B2" s="1"/>
      <c r="C2" s="1"/>
      <c r="D2" s="2"/>
      <c r="E2" s="2"/>
      <c r="F2" s="2"/>
      <c r="G2" s="2"/>
      <c r="H2" s="2"/>
      <c r="I2" s="4"/>
      <c r="J2" s="3" t="s">
        <v>37</v>
      </c>
    </row>
    <row r="3" spans="1:10" ht="15.75">
      <c r="A3" s="1" t="s">
        <v>3</v>
      </c>
      <c r="B3" s="1"/>
      <c r="C3" s="1"/>
      <c r="D3" s="2"/>
      <c r="E3" s="2"/>
      <c r="F3" s="2"/>
      <c r="G3" s="2"/>
      <c r="H3" s="2"/>
      <c r="I3" s="4"/>
      <c r="J3" s="4"/>
    </row>
    <row r="4" spans="1:10" ht="15">
      <c r="A4" s="5"/>
      <c r="B4" s="5"/>
      <c r="C4" s="5"/>
      <c r="D4" s="2"/>
      <c r="E4" s="2"/>
      <c r="F4" s="2"/>
      <c r="G4" s="2"/>
      <c r="H4" s="48" t="s">
        <v>18</v>
      </c>
      <c r="I4" s="48"/>
      <c r="J4" s="48"/>
    </row>
    <row r="5" spans="1:10" ht="15.75">
      <c r="A5" s="6"/>
      <c r="B5" s="37" t="s">
        <v>5</v>
      </c>
      <c r="C5" s="38"/>
      <c r="D5" s="38"/>
      <c r="E5" s="38"/>
      <c r="F5" s="38"/>
      <c r="G5" s="38"/>
      <c r="H5" s="44" t="s">
        <v>15</v>
      </c>
      <c r="I5" s="45"/>
      <c r="J5" s="16" t="s">
        <v>15</v>
      </c>
    </row>
    <row r="6" spans="1:10" ht="31.5">
      <c r="A6" s="7" t="s">
        <v>6</v>
      </c>
      <c r="B6" s="17" t="s">
        <v>21</v>
      </c>
      <c r="C6" s="17" t="s">
        <v>22</v>
      </c>
      <c r="D6" s="8">
        <v>1997</v>
      </c>
      <c r="E6" s="8">
        <v>1998</v>
      </c>
      <c r="F6" s="8">
        <v>1999</v>
      </c>
      <c r="G6" s="18" t="s">
        <v>7</v>
      </c>
      <c r="H6" s="46" t="s">
        <v>23</v>
      </c>
      <c r="I6" s="47"/>
      <c r="J6" s="19" t="s">
        <v>24</v>
      </c>
    </row>
    <row r="7" spans="1:10" ht="15.75">
      <c r="A7" s="20" t="s">
        <v>25</v>
      </c>
      <c r="B7" s="11">
        <v>0.675</v>
      </c>
      <c r="C7" s="22">
        <v>0</v>
      </c>
      <c r="D7" s="22">
        <v>0</v>
      </c>
      <c r="E7" s="22">
        <v>0.438</v>
      </c>
      <c r="F7" s="22">
        <v>2.333</v>
      </c>
      <c r="G7" s="33">
        <f aca="true" t="shared" si="0" ref="G7:G17">SUM(B7:F7)</f>
        <v>3.446</v>
      </c>
      <c r="H7" s="21"/>
      <c r="I7" s="22">
        <v>1.379</v>
      </c>
      <c r="J7" s="22">
        <f aca="true" t="shared" si="1" ref="J7:J16">I7+G7</f>
        <v>4.825</v>
      </c>
    </row>
    <row r="8" spans="1:10" ht="15.75">
      <c r="A8" s="23" t="s">
        <v>26</v>
      </c>
      <c r="B8" s="13">
        <v>0</v>
      </c>
      <c r="C8" s="25">
        <v>0</v>
      </c>
      <c r="D8" s="25">
        <v>0</v>
      </c>
      <c r="E8" s="25">
        <v>0.089</v>
      </c>
      <c r="F8" s="25">
        <v>1.019</v>
      </c>
      <c r="G8" s="34">
        <f t="shared" si="0"/>
        <v>1.1079999999999999</v>
      </c>
      <c r="H8" s="24"/>
      <c r="I8" s="25">
        <v>0.475</v>
      </c>
      <c r="J8" s="25">
        <f t="shared" si="1"/>
        <v>1.5829999999999997</v>
      </c>
    </row>
    <row r="9" spans="1:10" ht="15.75">
      <c r="A9" s="23" t="s">
        <v>27</v>
      </c>
      <c r="B9" s="13">
        <v>1.625</v>
      </c>
      <c r="C9" s="25">
        <v>0</v>
      </c>
      <c r="D9" s="25">
        <v>0</v>
      </c>
      <c r="E9" s="25">
        <v>1.096</v>
      </c>
      <c r="F9" s="25">
        <v>10.301</v>
      </c>
      <c r="G9" s="34">
        <f t="shared" si="0"/>
        <v>13.022</v>
      </c>
      <c r="H9" s="24"/>
      <c r="I9" s="25">
        <v>5.298</v>
      </c>
      <c r="J9" s="25">
        <f t="shared" si="1"/>
        <v>18.32</v>
      </c>
    </row>
    <row r="10" spans="1:10" ht="15.75">
      <c r="A10" s="23" t="s">
        <v>28</v>
      </c>
      <c r="B10" s="13">
        <v>0</v>
      </c>
      <c r="C10" s="25">
        <v>0</v>
      </c>
      <c r="D10" s="25">
        <v>0</v>
      </c>
      <c r="E10" s="25">
        <v>0.089</v>
      </c>
      <c r="F10" s="25">
        <v>2.519</v>
      </c>
      <c r="G10" s="34">
        <f t="shared" si="0"/>
        <v>2.608</v>
      </c>
      <c r="H10" s="24"/>
      <c r="I10" s="25">
        <v>1.117</v>
      </c>
      <c r="J10" s="25">
        <f t="shared" si="1"/>
        <v>3.725</v>
      </c>
    </row>
    <row r="11" spans="1:10" ht="15.75">
      <c r="A11" s="23" t="s">
        <v>29</v>
      </c>
      <c r="B11" s="13">
        <v>1.911</v>
      </c>
      <c r="C11" s="25">
        <v>0.261</v>
      </c>
      <c r="D11" s="25">
        <v>0.79</v>
      </c>
      <c r="E11" s="25">
        <v>1.475</v>
      </c>
      <c r="F11" s="25">
        <v>6.395</v>
      </c>
      <c r="G11" s="34">
        <f t="shared" si="0"/>
        <v>10.832</v>
      </c>
      <c r="H11" s="24"/>
      <c r="I11" s="25">
        <v>17.264</v>
      </c>
      <c r="J11" s="25">
        <f t="shared" si="1"/>
        <v>28.096</v>
      </c>
    </row>
    <row r="12" spans="1:10" ht="15.75">
      <c r="A12" s="23" t="s">
        <v>30</v>
      </c>
      <c r="B12" s="13">
        <v>1.195</v>
      </c>
      <c r="C12" s="25">
        <v>0</v>
      </c>
      <c r="D12" s="25">
        <v>0.026</v>
      </c>
      <c r="E12" s="25">
        <v>1.256</v>
      </c>
      <c r="F12" s="25">
        <v>4.483</v>
      </c>
      <c r="G12" s="34">
        <f t="shared" si="0"/>
        <v>6.96</v>
      </c>
      <c r="H12" s="24"/>
      <c r="I12" s="25">
        <v>0.304</v>
      </c>
      <c r="J12" s="25">
        <f t="shared" si="1"/>
        <v>7.264</v>
      </c>
    </row>
    <row r="13" spans="1:10" ht="15.75">
      <c r="A13" s="23" t="s">
        <v>31</v>
      </c>
      <c r="B13" s="13">
        <v>0.248</v>
      </c>
      <c r="C13" s="25">
        <v>0</v>
      </c>
      <c r="D13" s="25">
        <v>0.93</v>
      </c>
      <c r="E13" s="25">
        <v>2.122</v>
      </c>
      <c r="F13" s="25">
        <v>2.442</v>
      </c>
      <c r="G13" s="34">
        <f t="shared" si="0"/>
        <v>5.742</v>
      </c>
      <c r="H13" s="24"/>
      <c r="I13" s="25">
        <v>0.062</v>
      </c>
      <c r="J13" s="25">
        <f t="shared" si="1"/>
        <v>5.804</v>
      </c>
    </row>
    <row r="14" spans="1:10" ht="15.75">
      <c r="A14" s="23" t="s">
        <v>32</v>
      </c>
      <c r="B14" s="13">
        <v>0.242</v>
      </c>
      <c r="C14" s="25">
        <v>0</v>
      </c>
      <c r="D14" s="25">
        <v>0</v>
      </c>
      <c r="E14" s="25">
        <v>0</v>
      </c>
      <c r="F14" s="25">
        <v>0</v>
      </c>
      <c r="G14" s="34">
        <f t="shared" si="0"/>
        <v>0.242</v>
      </c>
      <c r="H14" s="24"/>
      <c r="I14" s="25">
        <v>0.064</v>
      </c>
      <c r="J14" s="25">
        <f t="shared" si="1"/>
        <v>0.306</v>
      </c>
    </row>
    <row r="15" spans="1:10" ht="15.75">
      <c r="A15" s="23" t="s">
        <v>33</v>
      </c>
      <c r="B15" s="13">
        <v>0.155</v>
      </c>
      <c r="C15" s="25">
        <v>0</v>
      </c>
      <c r="D15" s="25">
        <v>0</v>
      </c>
      <c r="E15" s="25">
        <v>0</v>
      </c>
      <c r="F15" s="25">
        <v>0</v>
      </c>
      <c r="G15" s="34">
        <f t="shared" si="0"/>
        <v>0.155</v>
      </c>
      <c r="H15" s="26" t="s">
        <v>34</v>
      </c>
      <c r="I15" s="25">
        <v>0.775</v>
      </c>
      <c r="J15" s="25">
        <f t="shared" si="1"/>
        <v>0.93</v>
      </c>
    </row>
    <row r="16" spans="1:10" ht="15.75">
      <c r="A16" s="27" t="s">
        <v>35</v>
      </c>
      <c r="B16" s="28">
        <v>0</v>
      </c>
      <c r="C16" s="25">
        <v>0</v>
      </c>
      <c r="D16" s="25">
        <v>0</v>
      </c>
      <c r="E16" s="25">
        <v>0</v>
      </c>
      <c r="F16" s="25">
        <v>0.217</v>
      </c>
      <c r="G16" s="34">
        <f t="shared" si="0"/>
        <v>0.217</v>
      </c>
      <c r="H16" s="29"/>
      <c r="I16" s="30">
        <v>0</v>
      </c>
      <c r="J16" s="25">
        <f t="shared" si="1"/>
        <v>0.217</v>
      </c>
    </row>
    <row r="17" spans="1:10" ht="15.75">
      <c r="A17" s="14" t="s">
        <v>15</v>
      </c>
      <c r="B17" s="15">
        <f>SUM(B7:B16)</f>
        <v>6.051000000000001</v>
      </c>
      <c r="C17" s="15">
        <f>SUM(C7:C16)</f>
        <v>0.261</v>
      </c>
      <c r="D17" s="15">
        <f>SUM(D7:D16)</f>
        <v>1.746</v>
      </c>
      <c r="E17" s="15">
        <f>SUM(E7:E16)</f>
        <v>6.565</v>
      </c>
      <c r="F17" s="15">
        <f>SUM(F7:F16)</f>
        <v>29.709</v>
      </c>
      <c r="G17" s="15">
        <f t="shared" si="0"/>
        <v>44.332</v>
      </c>
      <c r="H17" s="31"/>
      <c r="I17" s="32">
        <f>SUM(I7:I16)</f>
        <v>26.738</v>
      </c>
      <c r="J17" s="32">
        <f>SUM(J7:J16)</f>
        <v>71.07000000000001</v>
      </c>
    </row>
    <row r="18" spans="1:10" ht="12.75">
      <c r="A18" s="4"/>
      <c r="B18" s="4"/>
      <c r="C18" s="4"/>
      <c r="D18" s="2"/>
      <c r="E18" s="2"/>
      <c r="F18" s="2"/>
      <c r="G18" s="2"/>
      <c r="H18" s="2"/>
      <c r="I18" s="4"/>
      <c r="J18" s="4"/>
    </row>
    <row r="19" spans="1:10" ht="12.75" customHeight="1">
      <c r="A19" s="41" t="s">
        <v>36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12.75" customHeight="1">
      <c r="A20" s="41" t="s">
        <v>38</v>
      </c>
      <c r="B20" s="41"/>
      <c r="C20" s="41"/>
      <c r="D20" s="41"/>
      <c r="E20" s="41"/>
      <c r="F20" s="41"/>
      <c r="G20" s="41"/>
      <c r="H20" s="41"/>
      <c r="I20" s="41"/>
      <c r="J20" s="41"/>
    </row>
    <row r="21" ht="12.75">
      <c r="A21" t="s">
        <v>39</v>
      </c>
    </row>
  </sheetData>
  <mergeCells count="6">
    <mergeCell ref="A20:J20"/>
    <mergeCell ref="A19:J19"/>
    <mergeCell ref="H4:J4"/>
    <mergeCell ref="B5:G5"/>
    <mergeCell ref="H5:I5"/>
    <mergeCell ref="H6:I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SINIT</dc:creator>
  <cp:keywords/>
  <dc:description/>
  <cp:lastModifiedBy>SBANFI</cp:lastModifiedBy>
  <dcterms:created xsi:type="dcterms:W3CDTF">1997-11-11T10:49:01Z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