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Riepilogo II" sheetId="1" r:id="rId1"/>
  </sheets>
  <definedNames>
    <definedName name="_xlnm.Print_Area" localSheetId="0">'Riepilogo II'!$B$3:$I$33</definedName>
  </definedNames>
  <calcPr fullCalcOnLoad="1"/>
</workbook>
</file>

<file path=xl/sharedStrings.xml><?xml version="1.0" encoding="utf-8"?>
<sst xmlns="http://schemas.openxmlformats.org/spreadsheetml/2006/main" count="33" uniqueCount="25">
  <si>
    <t>TOTALE</t>
  </si>
  <si>
    <t>Società</t>
  </si>
  <si>
    <t>INVESTIMENTI</t>
  </si>
  <si>
    <t>CONTRIBUTI</t>
  </si>
  <si>
    <t>NUOVI OCCUPATI</t>
  </si>
  <si>
    <t>Spese Ricerca</t>
  </si>
  <si>
    <t xml:space="preserve"> Spese Sviluppo</t>
  </si>
  <si>
    <t xml:space="preserve"> Industrializzazione</t>
  </si>
  <si>
    <t xml:space="preserve"> Totali</t>
  </si>
  <si>
    <t>tabella 1</t>
  </si>
  <si>
    <t xml:space="preserve"> Ricerca e Sviluppo su finanziamento agevolato</t>
  </si>
  <si>
    <t>TOTALE RICERCA E SVILUPPO</t>
  </si>
  <si>
    <t>FINANZIAMENTO AGEVOLATO</t>
  </si>
  <si>
    <t>FIAT AUTO S.p.A.</t>
  </si>
  <si>
    <t>unità produttiva</t>
  </si>
  <si>
    <t>Cassino (FR)</t>
  </si>
  <si>
    <t>SATA S.p.A.</t>
  </si>
  <si>
    <t>ELASIS</t>
  </si>
  <si>
    <t>FIAT AUTO S.p.A. (Cassino)</t>
  </si>
  <si>
    <t>CONTRATTO DI PROGRAMMA CONSORZIO GRUPPO FIAT</t>
  </si>
  <si>
    <t>Pomigliano d'Arco (NA)</t>
  </si>
  <si>
    <t>Melfi (PZ)</t>
  </si>
  <si>
    <t>FIAT AUTO S.p.A.  (Pomigliano d'Arco)</t>
  </si>
  <si>
    <t>(importi in euro)</t>
  </si>
  <si>
    <t xml:space="preserve"> Ricerca e Sviluppo (contributi)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</si>
</sst>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%"/>
    <numFmt numFmtId="166" formatCode="0.000%"/>
    <numFmt numFmtId="167" formatCode="0.00000"/>
    <numFmt numFmtId="168" formatCode="#,##0.000"/>
    <numFmt numFmtId="169" formatCode="_-* #,##0.00_-;\-* #,##0.00_-;_-* &quot;-&quot;_-;_-@_-"/>
    <numFmt numFmtId="170" formatCode="0.0%"/>
    <numFmt numFmtId="171" formatCode="0.00000000"/>
    <numFmt numFmtId="172" formatCode="0.0000000"/>
    <numFmt numFmtId="173" formatCode="0.000000"/>
    <numFmt numFmtId="174" formatCode="0.0000"/>
    <numFmt numFmtId="175" formatCode="0.000"/>
    <numFmt numFmtId="176" formatCode="_-* #,##0.0_-;\-* #,##0.0_-;_-* &quot;-&quot;_-;_-@_-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000"/>
    <numFmt numFmtId="182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6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medium">
        <color indexed="2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Continuous" wrapText="1"/>
    </xf>
    <xf numFmtId="0" fontId="0" fillId="0" borderId="2" xfId="0" applyFill="1" applyBorder="1" applyAlignment="1">
      <alignment/>
    </xf>
    <xf numFmtId="3" fontId="0" fillId="0" borderId="2" xfId="0" applyNumberFormat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169" fontId="0" fillId="0" borderId="6" xfId="18" applyNumberFormat="1" applyBorder="1" applyAlignment="1">
      <alignment/>
    </xf>
    <xf numFmtId="169" fontId="0" fillId="0" borderId="6" xfId="18" applyNumberFormat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1" fontId="0" fillId="0" borderId="6" xfId="18" applyNumberFormat="1" applyBorder="1" applyAlignment="1">
      <alignment/>
    </xf>
    <xf numFmtId="41" fontId="0" fillId="0" borderId="6" xfId="0" applyNumberFormat="1" applyBorder="1" applyAlignment="1">
      <alignment/>
    </xf>
    <xf numFmtId="41" fontId="7" fillId="0" borderId="7" xfId="0" applyNumberFormat="1" applyFont="1" applyFill="1" applyBorder="1" applyAlignment="1">
      <alignment horizontal="right"/>
    </xf>
    <xf numFmtId="41" fontId="0" fillId="0" borderId="6" xfId="18" applyNumberFormat="1" applyBorder="1" applyAlignment="1">
      <alignment/>
    </xf>
    <xf numFmtId="3" fontId="7" fillId="0" borderId="8" xfId="0" applyNumberFormat="1" applyFont="1" applyFill="1" applyBorder="1" applyAlignment="1">
      <alignment/>
    </xf>
    <xf numFmtId="41" fontId="0" fillId="0" borderId="4" xfId="18" applyFill="1" applyBorder="1" applyAlignment="1">
      <alignment horizontal="center"/>
    </xf>
    <xf numFmtId="41" fontId="0" fillId="0" borderId="5" xfId="18" applyFill="1" applyBorder="1" applyAlignment="1">
      <alignment horizontal="center"/>
    </xf>
    <xf numFmtId="41" fontId="0" fillId="0" borderId="3" xfId="18" applyFill="1" applyBorder="1" applyAlignment="1">
      <alignment horizontal="center"/>
    </xf>
    <xf numFmtId="43" fontId="0" fillId="0" borderId="6" xfId="0" applyNumberFormat="1" applyBorder="1" applyAlignment="1">
      <alignment/>
    </xf>
    <xf numFmtId="41" fontId="7" fillId="0" borderId="1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Continuous" wrapText="1"/>
    </xf>
    <xf numFmtId="0" fontId="6" fillId="0" borderId="6" xfId="0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 vertical="center"/>
    </xf>
    <xf numFmtId="3" fontId="0" fillId="0" borderId="6" xfId="18" applyNumberFormat="1" applyBorder="1" applyAlignment="1">
      <alignment/>
    </xf>
    <xf numFmtId="3" fontId="0" fillId="0" borderId="6" xfId="0" applyNumberFormat="1" applyBorder="1" applyAlignment="1">
      <alignment horizontal="center"/>
    </xf>
    <xf numFmtId="41" fontId="7" fillId="0" borderId="7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36"/>
  <sheetViews>
    <sheetView showGridLines="0" tabSelected="1" zoomScale="70" zoomScaleNormal="70" zoomScaleSheetLayoutView="75" workbookViewId="0" topLeftCell="A7">
      <selection activeCell="C22" sqref="C22"/>
    </sheetView>
  </sheetViews>
  <sheetFormatPr defaultColWidth="9.140625" defaultRowHeight="12.75"/>
  <cols>
    <col min="1" max="1" width="1.1484375" style="0" customWidth="1"/>
    <col min="2" max="2" width="20.57421875" style="0" customWidth="1"/>
    <col min="3" max="3" width="22.57421875" style="0" bestFit="1" customWidth="1"/>
    <col min="4" max="4" width="13.140625" style="0" customWidth="1"/>
    <col min="5" max="5" width="13.57421875" style="0" customWidth="1"/>
    <col min="6" max="6" width="18.28125" style="0" customWidth="1"/>
    <col min="7" max="7" width="17.28125" style="0" bestFit="1" customWidth="1"/>
    <col min="8" max="8" width="16.7109375" style="0" customWidth="1"/>
    <col min="9" max="9" width="12.57421875" style="0" bestFit="1" customWidth="1"/>
    <col min="10" max="10" width="13.8515625" style="0" bestFit="1" customWidth="1"/>
    <col min="11" max="11" width="16.140625" style="0" customWidth="1"/>
    <col min="12" max="12" width="13.28125" style="0" bestFit="1" customWidth="1"/>
    <col min="13" max="13" width="17.57421875" style="0" customWidth="1"/>
    <col min="14" max="14" width="13.421875" style="0" customWidth="1"/>
    <col min="15" max="15" width="12.00390625" style="0" bestFit="1" customWidth="1"/>
    <col min="16" max="16" width="10.8515625" style="0" bestFit="1" customWidth="1"/>
    <col min="17" max="17" width="9.7109375" style="0" bestFit="1" customWidth="1"/>
    <col min="18" max="18" width="12.57421875" style="0" customWidth="1"/>
    <col min="19" max="19" width="13.7109375" style="0" customWidth="1"/>
    <col min="20" max="20" width="12.57421875" style="0" customWidth="1"/>
    <col min="21" max="21" width="12.57421875" style="0" bestFit="1" customWidth="1"/>
    <col min="22" max="22" width="13.421875" style="0" bestFit="1" customWidth="1"/>
    <col min="23" max="23" width="10.421875" style="0" bestFit="1" customWidth="1"/>
    <col min="24" max="24" width="10.00390625" style="0" bestFit="1" customWidth="1"/>
    <col min="25" max="25" width="11.140625" style="0" customWidth="1"/>
    <col min="26" max="26" width="12.28125" style="0" customWidth="1"/>
    <col min="27" max="27" width="10.57421875" style="0" customWidth="1"/>
    <col min="28" max="28" width="10.8515625" style="0" bestFit="1" customWidth="1"/>
  </cols>
  <sheetData>
    <row r="3" ht="12" customHeight="1">
      <c r="L3" s="1"/>
    </row>
    <row r="4" spans="2:12" ht="15.75">
      <c r="B4" s="53" t="s">
        <v>19</v>
      </c>
      <c r="C4" s="54"/>
      <c r="D4" s="54"/>
      <c r="E4" s="54"/>
      <c r="F4" s="54"/>
      <c r="G4" s="54"/>
      <c r="H4" s="54"/>
      <c r="L4" s="1"/>
    </row>
    <row r="5" spans="4:12" ht="14.25">
      <c r="D5" s="20" t="s">
        <v>23</v>
      </c>
      <c r="L5" s="1"/>
    </row>
    <row r="6" spans="8:12" ht="13.5" thickBot="1">
      <c r="H6" s="17" t="s">
        <v>9</v>
      </c>
      <c r="L6" s="1"/>
    </row>
    <row r="7" spans="2:8" ht="21" thickBot="1">
      <c r="B7" s="64" t="s">
        <v>1</v>
      </c>
      <c r="C7" s="62" t="s">
        <v>14</v>
      </c>
      <c r="D7" s="32" t="s">
        <v>2</v>
      </c>
      <c r="E7" s="33"/>
      <c r="F7" s="33"/>
      <c r="G7" s="33"/>
      <c r="H7" s="3"/>
    </row>
    <row r="8" spans="2:8" ht="30" customHeight="1" thickBot="1">
      <c r="B8" s="56"/>
      <c r="C8" s="63"/>
      <c r="D8" s="41" t="s">
        <v>5</v>
      </c>
      <c r="E8" s="41" t="s">
        <v>6</v>
      </c>
      <c r="F8" s="41" t="s">
        <v>12</v>
      </c>
      <c r="G8" s="41" t="s">
        <v>7</v>
      </c>
      <c r="H8" s="42" t="s">
        <v>0</v>
      </c>
    </row>
    <row r="9" spans="2:8" ht="12.75">
      <c r="B9" s="49" t="s">
        <v>13</v>
      </c>
      <c r="C9" s="12"/>
      <c r="D9" s="19"/>
      <c r="E9" s="18"/>
      <c r="F9" s="18"/>
      <c r="G9" s="22"/>
      <c r="H9" s="65">
        <v>408330000</v>
      </c>
    </row>
    <row r="10" spans="2:8" ht="13.5" thickBot="1">
      <c r="B10" s="50"/>
      <c r="C10" s="13" t="s">
        <v>20</v>
      </c>
      <c r="D10" s="25">
        <v>0</v>
      </c>
      <c r="E10" s="22">
        <v>0</v>
      </c>
      <c r="F10" s="22">
        <v>0</v>
      </c>
      <c r="G10" s="22">
        <v>408330000</v>
      </c>
      <c r="H10" s="66"/>
    </row>
    <row r="11" spans="2:8" ht="12.75">
      <c r="B11" s="49" t="s">
        <v>13</v>
      </c>
      <c r="C11" s="12"/>
      <c r="D11" s="25"/>
      <c r="E11" s="22"/>
      <c r="F11" s="22"/>
      <c r="G11" s="22"/>
      <c r="H11" s="71">
        <f>SUM(D12+E12+G12)</f>
        <v>486597000</v>
      </c>
    </row>
    <row r="12" spans="2:8" ht="13.5" thickBot="1">
      <c r="B12" s="50"/>
      <c r="C12" s="13" t="s">
        <v>15</v>
      </c>
      <c r="D12" s="25">
        <v>0</v>
      </c>
      <c r="E12" s="22">
        <v>0</v>
      </c>
      <c r="F12" s="22">
        <v>0</v>
      </c>
      <c r="G12" s="22">
        <v>486597000</v>
      </c>
      <c r="H12" s="72"/>
    </row>
    <row r="13" spans="2:8" ht="12.75">
      <c r="B13" s="49" t="s">
        <v>16</v>
      </c>
      <c r="C13" s="12"/>
      <c r="D13" s="25"/>
      <c r="E13" s="22"/>
      <c r="F13" s="22"/>
      <c r="G13" s="22"/>
      <c r="H13" s="71">
        <f>SUM(D14+E14+G14)</f>
        <v>331423000</v>
      </c>
    </row>
    <row r="14" spans="2:8" ht="13.5" thickBot="1">
      <c r="B14" s="50"/>
      <c r="C14" s="13" t="s">
        <v>21</v>
      </c>
      <c r="D14" s="25">
        <v>0</v>
      </c>
      <c r="E14" s="22">
        <v>0</v>
      </c>
      <c r="F14" s="22">
        <v>0</v>
      </c>
      <c r="G14" s="22">
        <v>331423000</v>
      </c>
      <c r="H14" s="72"/>
    </row>
    <row r="15" spans="2:8" ht="13.5" thickBot="1">
      <c r="B15" s="47" t="s">
        <v>17</v>
      </c>
      <c r="C15" s="14"/>
      <c r="D15" s="22"/>
      <c r="E15" s="22"/>
      <c r="F15" s="22"/>
      <c r="G15" s="22"/>
      <c r="H15" s="71">
        <f>SUM(D16+E16+G16)</f>
        <v>24900000</v>
      </c>
    </row>
    <row r="16" spans="2:8" ht="13.5" thickBot="1">
      <c r="B16" s="48"/>
      <c r="C16" s="14" t="s">
        <v>20</v>
      </c>
      <c r="D16" s="22">
        <v>8900000</v>
      </c>
      <c r="E16" s="22">
        <v>16000000</v>
      </c>
      <c r="F16" s="22">
        <v>14940000</v>
      </c>
      <c r="G16" s="22">
        <v>0</v>
      </c>
      <c r="H16" s="72"/>
    </row>
    <row r="17" spans="2:8" ht="13.5" thickBot="1">
      <c r="B17" s="4"/>
      <c r="C17" s="14"/>
      <c r="D17" s="16"/>
      <c r="E17" s="18"/>
      <c r="F17" s="18"/>
      <c r="G17" s="23"/>
      <c r="H17" s="39"/>
    </row>
    <row r="18" spans="2:8" ht="26.25" customHeight="1" thickBot="1">
      <c r="B18" s="6" t="s">
        <v>0</v>
      </c>
      <c r="C18" s="7"/>
      <c r="D18" s="24">
        <f>SUM(D9:D16)</f>
        <v>8900000</v>
      </c>
      <c r="E18" s="38">
        <f>SUM(E9:E16)</f>
        <v>16000000</v>
      </c>
      <c r="F18" s="38">
        <f>SUM(F9:F16)</f>
        <v>14940000</v>
      </c>
      <c r="G18" s="24">
        <f>SUM(G9:G16)</f>
        <v>1226350000</v>
      </c>
      <c r="H18" s="26">
        <f>SUM(H9:H16)</f>
        <v>1251250000</v>
      </c>
    </row>
    <row r="20" ht="13.5" thickBot="1"/>
    <row r="21" spans="2:8" ht="21" customHeight="1">
      <c r="B21" s="55" t="s">
        <v>1</v>
      </c>
      <c r="C21" s="59" t="s">
        <v>3</v>
      </c>
      <c r="D21" s="60"/>
      <c r="E21" s="60"/>
      <c r="F21" s="60"/>
      <c r="G21" s="61"/>
      <c r="H21" s="67" t="s">
        <v>4</v>
      </c>
    </row>
    <row r="22" spans="2:8" ht="39" thickBot="1">
      <c r="B22" s="56"/>
      <c r="C22" s="44" t="s">
        <v>10</v>
      </c>
      <c r="D22" s="34" t="s">
        <v>24</v>
      </c>
      <c r="E22" s="34" t="s">
        <v>11</v>
      </c>
      <c r="F22" s="40" t="s">
        <v>7</v>
      </c>
      <c r="G22" s="43" t="s">
        <v>8</v>
      </c>
      <c r="H22" s="68"/>
    </row>
    <row r="23" spans="2:8" ht="12.75">
      <c r="B23" s="57" t="s">
        <v>22</v>
      </c>
      <c r="C23" s="27"/>
      <c r="D23" s="16"/>
      <c r="E23" s="18"/>
      <c r="F23" s="22"/>
      <c r="G23" s="51">
        <f>SUM(E24+F24)</f>
        <v>13728928</v>
      </c>
      <c r="H23" s="69">
        <v>601</v>
      </c>
    </row>
    <row r="24" spans="2:8" ht="13.5" thickBot="1">
      <c r="B24" s="58"/>
      <c r="C24" s="28">
        <v>0</v>
      </c>
      <c r="D24" s="30">
        <v>0</v>
      </c>
      <c r="E24" s="18">
        <f aca="true" t="shared" si="0" ref="E24:E30">SUM(C24:D24)</f>
        <v>0</v>
      </c>
      <c r="F24" s="22">
        <v>13728928</v>
      </c>
      <c r="G24" s="52"/>
      <c r="H24" s="70"/>
    </row>
    <row r="25" spans="2:8" ht="12.75">
      <c r="B25" s="57" t="s">
        <v>18</v>
      </c>
      <c r="C25" s="27"/>
      <c r="D25" s="30">
        <v>0</v>
      </c>
      <c r="E25" s="18">
        <f t="shared" si="0"/>
        <v>0</v>
      </c>
      <c r="F25" s="22"/>
      <c r="G25" s="51">
        <f>SUM(E26+F26)</f>
        <v>75255553</v>
      </c>
      <c r="H25" s="69">
        <v>400</v>
      </c>
    </row>
    <row r="26" spans="2:8" ht="13.5" thickBot="1">
      <c r="B26" s="58"/>
      <c r="C26" s="28">
        <v>0</v>
      </c>
      <c r="D26" s="30">
        <v>0</v>
      </c>
      <c r="E26" s="18">
        <f t="shared" si="0"/>
        <v>0</v>
      </c>
      <c r="F26" s="22">
        <v>75255553</v>
      </c>
      <c r="G26" s="52"/>
      <c r="H26" s="70"/>
    </row>
    <row r="27" spans="2:8" ht="12.75">
      <c r="B27" s="49" t="s">
        <v>16</v>
      </c>
      <c r="C27" s="27"/>
      <c r="D27" s="30">
        <v>0</v>
      </c>
      <c r="E27" s="18">
        <f t="shared" si="0"/>
        <v>0</v>
      </c>
      <c r="F27" s="22"/>
      <c r="G27" s="51">
        <f>SUM(E28+F28)</f>
        <v>52932203</v>
      </c>
      <c r="H27" s="69">
        <v>250</v>
      </c>
    </row>
    <row r="28" spans="2:8" ht="13.5" thickBot="1">
      <c r="B28" s="50"/>
      <c r="C28" s="28">
        <v>0</v>
      </c>
      <c r="D28" s="30">
        <v>0</v>
      </c>
      <c r="E28" s="18">
        <f t="shared" si="0"/>
        <v>0</v>
      </c>
      <c r="F28" s="22">
        <v>52932203</v>
      </c>
      <c r="G28" s="52"/>
      <c r="H28" s="70"/>
    </row>
    <row r="29" spans="2:8" ht="13.5" thickBot="1">
      <c r="B29" s="47" t="s">
        <v>17</v>
      </c>
      <c r="C29" s="29"/>
      <c r="D29" s="30">
        <v>0</v>
      </c>
      <c r="E29" s="18">
        <f t="shared" si="0"/>
        <v>0</v>
      </c>
      <c r="F29" s="22"/>
      <c r="G29" s="51">
        <f>SUM(E30+F30)</f>
        <v>13452956</v>
      </c>
      <c r="H29" s="45">
        <v>0</v>
      </c>
    </row>
    <row r="30" spans="2:8" ht="13.5" thickBot="1">
      <c r="B30" s="48"/>
      <c r="C30" s="29">
        <v>3492956</v>
      </c>
      <c r="D30" s="37">
        <v>9960000</v>
      </c>
      <c r="E30" s="36">
        <f t="shared" si="0"/>
        <v>13452956</v>
      </c>
      <c r="F30" s="22">
        <v>0</v>
      </c>
      <c r="G30" s="52"/>
      <c r="H30" s="46"/>
    </row>
    <row r="31" spans="2:41" ht="13.5" thickBot="1">
      <c r="B31" s="4"/>
      <c r="C31" s="14"/>
      <c r="D31" s="16"/>
      <c r="E31" s="18"/>
      <c r="F31" s="18"/>
      <c r="G31" s="15"/>
      <c r="H31" s="5"/>
      <c r="O31" s="9"/>
      <c r="P31" s="8"/>
      <c r="Q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3.5" thickBot="1">
      <c r="B32" s="6" t="s">
        <v>0</v>
      </c>
      <c r="C32" s="31">
        <f aca="true" t="shared" si="1" ref="C32:H32">SUM(C23:C30)</f>
        <v>3492956</v>
      </c>
      <c r="D32" s="31">
        <f t="shared" si="1"/>
        <v>9960000</v>
      </c>
      <c r="E32" s="31">
        <f t="shared" si="1"/>
        <v>13452956</v>
      </c>
      <c r="F32" s="31">
        <f t="shared" si="1"/>
        <v>141916684</v>
      </c>
      <c r="G32" s="31">
        <f>SUM(G23:G31)</f>
        <v>155369640</v>
      </c>
      <c r="H32" s="35">
        <f t="shared" si="1"/>
        <v>1251</v>
      </c>
      <c r="O32" s="9"/>
      <c r="P32" s="8"/>
      <c r="Q32" s="10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4:41" ht="12.75">
      <c r="D33" s="21"/>
      <c r="O33" s="2"/>
      <c r="P33" s="8"/>
      <c r="Q33" s="11"/>
      <c r="R33" s="2"/>
      <c r="S33" s="2"/>
      <c r="T33" s="11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5:41" ht="12.75"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5:41" ht="12.75"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5:41" ht="12.75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</sheetData>
  <mergeCells count="26">
    <mergeCell ref="B15:B16"/>
    <mergeCell ref="H15:H16"/>
    <mergeCell ref="B11:B12"/>
    <mergeCell ref="H11:H12"/>
    <mergeCell ref="B13:B14"/>
    <mergeCell ref="H13:H14"/>
    <mergeCell ref="H23:H24"/>
    <mergeCell ref="H25:H26"/>
    <mergeCell ref="H27:H28"/>
    <mergeCell ref="G25:G26"/>
    <mergeCell ref="G23:G24"/>
    <mergeCell ref="B4:H4"/>
    <mergeCell ref="B21:B22"/>
    <mergeCell ref="B23:B24"/>
    <mergeCell ref="B25:B26"/>
    <mergeCell ref="C21:G21"/>
    <mergeCell ref="C7:C8"/>
    <mergeCell ref="B7:B8"/>
    <mergeCell ref="B9:B10"/>
    <mergeCell ref="H9:H10"/>
    <mergeCell ref="H21:H22"/>
    <mergeCell ref="H29:H30"/>
    <mergeCell ref="B29:B30"/>
    <mergeCell ref="B27:B28"/>
    <mergeCell ref="G29:G30"/>
    <mergeCell ref="G27:G28"/>
  </mergeCells>
  <printOptions horizontalCentered="1" verticalCentered="1"/>
  <pageMargins left="0.1968503937007874" right="0.1968503937007874" top="0.18" bottom="0.18" header="0.18" footer="0.2"/>
  <pageSetup horizontalDpi="600" verticalDpi="600" orientation="landscape" paperSize="9" scale="83" r:id="rId1"/>
  <colBreaks count="1" manualBreakCount="1">
    <brk id="9" min="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</dc:creator>
  <cp:keywords/>
  <dc:description/>
  <cp:lastModifiedBy>TiritteraS</cp:lastModifiedBy>
  <cp:lastPrinted>2004-03-15T09:16:41Z</cp:lastPrinted>
  <dcterms:created xsi:type="dcterms:W3CDTF">2003-06-03T10:26:46Z</dcterms:created>
  <dcterms:modified xsi:type="dcterms:W3CDTF">2004-03-15T12:06:18Z</dcterms:modified>
  <cp:category/>
  <cp:version/>
  <cp:contentType/>
  <cp:contentStatus/>
</cp:coreProperties>
</file>