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all. DPEF 2005-2008" sheetId="1" r:id="rId1"/>
  </sheets>
  <definedNames>
    <definedName name="_xlnm.Print_Area" localSheetId="0">'all. DPEF 2005-2008'!$A$1:$G$60</definedName>
  </definedNames>
  <calcPr fullCalcOnLoad="1"/>
</workbook>
</file>

<file path=xl/sharedStrings.xml><?xml version="1.0" encoding="utf-8"?>
<sst xmlns="http://schemas.openxmlformats.org/spreadsheetml/2006/main" count="147" uniqueCount="94">
  <si>
    <t>Metropolitana lagunare di Venezia</t>
  </si>
  <si>
    <t>INTERVENTI</t>
  </si>
  <si>
    <t>Asse autostradale Milano-Torino</t>
  </si>
  <si>
    <t>Percorso sotterraneo area metropolitana di Cagliari</t>
  </si>
  <si>
    <t>Milano: nuova linea M4</t>
  </si>
  <si>
    <t>Adeguamento porto di Ancona ed interazione rete viaria</t>
  </si>
  <si>
    <t>Costituzione fondo mantenimento in efficienza edifici sedi di organismi istituzionali</t>
  </si>
  <si>
    <t>Milano: prolungamento linea M5 a Monza Bettola e relativo parcheggio d'interscambio</t>
  </si>
  <si>
    <t>ANNO DI FRUIBILITA' DELL'OPERA</t>
  </si>
  <si>
    <t>2009-2010</t>
  </si>
  <si>
    <t>NOTE</t>
  </si>
  <si>
    <t>Metropolitana di Brescia (tratta Prealpino-S. Eufemia)</t>
  </si>
  <si>
    <t>Nuovo collegamento (tratto) autostradale Albenga-Garessio-Ceva/Milesimo</t>
  </si>
  <si>
    <t>Messa in sicurezza edilizia scolastica</t>
  </si>
  <si>
    <t xml:space="preserve">Asse tangenziale di Lucca </t>
  </si>
  <si>
    <t>2° DPEF INFRASTRUTTURE</t>
  </si>
  <si>
    <t>Parco della salute - Ospedale Nuove Molinette</t>
  </si>
  <si>
    <t>Completamenti di viabilità del Corridoio 5: Opere integrate al Passante di Mestre</t>
  </si>
  <si>
    <t>TOTALE GENERALE</t>
  </si>
  <si>
    <t>TOTALE PARTE II</t>
  </si>
  <si>
    <t>Corridoio plurimodale dorsale centrale</t>
  </si>
  <si>
    <t xml:space="preserve"> Linee ferroviarie Modena-Sassuolo e  Sassuolo-Reggio E.</t>
  </si>
  <si>
    <t>Nuova galleria Pavoncelli</t>
  </si>
  <si>
    <t>Schemi idrici (Puglia-Campania)</t>
  </si>
  <si>
    <t>Schemi idrici (Sicilia)</t>
  </si>
  <si>
    <t>Potenziamento acquedotti siciliani centro orientale</t>
  </si>
  <si>
    <t>Allacciamenti ferroviari e stradali ai grandi Hub aeroportuali</t>
  </si>
  <si>
    <t>Asse di viabilità tangenziale Cortina d'Ampezzo</t>
  </si>
  <si>
    <t>Viabilità complementare dell'autostrada Roma-aeroporto Fiumicino</t>
  </si>
  <si>
    <t>Interventi mirati alla sistemazione dei nodi urbani di Villa S.Giovanni e Messina complementari alla realizzazione del Ponte</t>
  </si>
  <si>
    <t xml:space="preserve"> Corridoio plurimodale padano</t>
  </si>
  <si>
    <t>Piastra logistica euromediterranea della Sardegna</t>
  </si>
  <si>
    <t>Porto di Cagliari ed interazione rete viaria SS 195</t>
  </si>
  <si>
    <t>Sistemi urbani</t>
  </si>
  <si>
    <t>Sistemi urbani - Monza metropolitana</t>
  </si>
  <si>
    <t>Sistemi urbani - allacciamenti ferroviari grandi hub aeroportuali</t>
  </si>
  <si>
    <t>Hub portuali - allacci plurimodali al porto di Ancona</t>
  </si>
  <si>
    <t>Denominazione</t>
  </si>
  <si>
    <t>Adeguamento sistema autostradale e stradale del corridoio longitudinale tirrenico nel tratto ligure nord da S.Stefano di Magra verso la Toscana</t>
  </si>
  <si>
    <t>Sistemi urbani - Brescia metropolitana</t>
  </si>
  <si>
    <t>Potenziamento delle interconnessioni con le principali strade statali per razionalizzare i processi di mobilità nell'area vasta di Cagliari</t>
  </si>
  <si>
    <t>Corridoio trasversali e dorsale appenninica</t>
  </si>
  <si>
    <t>Asse nord-sud Tirreno-Adriatico: itinerario di viabilità Lauria-Potenza-Melfi-Candela</t>
  </si>
  <si>
    <t>Corridoio plurimodale europeo n. 1 Berlino-Palermo</t>
  </si>
  <si>
    <t>Quadruplicamento della linea ferroviaria Verona-Fortezza e nodo di Trento</t>
  </si>
  <si>
    <t>Potenziamento con la 3^ corsia dell'autostrada A4 nella tratta veneta e nella tratta friulana</t>
  </si>
  <si>
    <t>Corridoio plurimodale padano</t>
  </si>
  <si>
    <t>Linea ferroviaria Aosta-Martigny</t>
  </si>
  <si>
    <t xml:space="preserve">Corridoio europeo </t>
  </si>
  <si>
    <t xml:space="preserve">Sistema infrastrutturale </t>
  </si>
  <si>
    <t>Riferimenti infrastrutturali</t>
  </si>
  <si>
    <t>Interventi collegati alla realizzazione del Ponte sullo Stretto</t>
  </si>
  <si>
    <t>Assi di connessione con i corridoi europei</t>
  </si>
  <si>
    <t>Corridoio europeo  n. 5 Asse est-ovest Lisbona-Kiev</t>
  </si>
  <si>
    <t xml:space="preserve"> Corridoio dei due mari - Asse Rotterdam-Genova</t>
  </si>
  <si>
    <t>Corridoio n.1 - Asse nord-sud Berlino-Palermo</t>
  </si>
  <si>
    <t>Corridoio n. 5  - Asse est-ovest Lisbona-Kiev</t>
  </si>
  <si>
    <t>Corridoio n. 8 Bari - Mar Nero</t>
  </si>
  <si>
    <t>Corridoio n. 5 - Asse est-ovest Lisbona-Kiev</t>
  </si>
  <si>
    <t>Corridoio plurimodale TIBRE Tirreno-Brennero</t>
  </si>
  <si>
    <t>Corridoio plurimodale tirrenico - nord Europa</t>
  </si>
  <si>
    <t>Corridoio dei due mari - Asse Rotterdam-Genova</t>
  </si>
  <si>
    <t>Corridoio plurimodale TIBRE Tirreno - Brennero</t>
  </si>
  <si>
    <t>ALLEGATO</t>
  </si>
  <si>
    <t>I .1</t>
  </si>
  <si>
    <t>I.2</t>
  </si>
  <si>
    <t>TOTALE PARTE I. 1</t>
  </si>
  <si>
    <t>TOTALE PARTE I. 2</t>
  </si>
  <si>
    <t xml:space="preserve">III.1 </t>
  </si>
  <si>
    <t>TOTALE PARTE III.1</t>
  </si>
  <si>
    <t>III.2</t>
  </si>
  <si>
    <t>TOTALE PARTE III.2</t>
  </si>
  <si>
    <t>COSTO AGGIUNTIVO
(Meuro)</t>
  </si>
  <si>
    <t>Costo aggiuntivo rispetto al costo ex delibera n. 121/2001 (175,595 Meuro)</t>
  </si>
  <si>
    <t>Costo aggiuntivo rispetto all'intervento n. 3 della parte II</t>
  </si>
  <si>
    <t>PARTE I</t>
  </si>
  <si>
    <t xml:space="preserve"> 1. NUOVI INTERVENTI</t>
  </si>
  <si>
    <t>2. NUOVI INTERVENTI PREVISTI IN APPOSITI STRUMENTI NORMATIVI</t>
  </si>
  <si>
    <t>PARTE II</t>
  </si>
  <si>
    <t xml:space="preserve"> AGGIORNAMENTI DELIBERA N. 121/2001</t>
  </si>
  <si>
    <t xml:space="preserve">PARTE III   NOTA INTEGRATIVA </t>
  </si>
  <si>
    <t xml:space="preserve">  2. ULTERIORI AGGIORNAMENTI</t>
  </si>
  <si>
    <t xml:space="preserve">  3. MOTIVAZIONI FUNZIONALI</t>
  </si>
  <si>
    <t>III.3</t>
  </si>
  <si>
    <t xml:space="preserve">Collegamento autostradale Campogalliano-Sassuolo </t>
  </si>
  <si>
    <t>Percorso sotterraneo area Cagliari</t>
  </si>
  <si>
    <t xml:space="preserve">Chiarimento di carattere trasportistico e conferma previsioni finanziarie </t>
  </si>
  <si>
    <t>Conferma con previsione di fiananziamernto a valere sul Contratto di programmma RFI</t>
  </si>
  <si>
    <t xml:space="preserve">Conferma con previsione di autofinanziamernto </t>
  </si>
  <si>
    <t>Conferma impegno predisposizione progetto preliminare: la realizzazione è prevista nel quadro di una intesa con Governo federale elvetico</t>
  </si>
  <si>
    <t>TOTALE PARTE III.3</t>
  </si>
  <si>
    <t>II</t>
  </si>
  <si>
    <t xml:space="preserve">Richiesta di inserimento da parte della Regione Piemonte ai soli fini dell'utilizzo delle procedure della legge obiettivo </t>
  </si>
  <si>
    <t>Inserito ad integrazione dell'intervento 4: precisazione delle opere complementari e di integrazione funzionale del Passante sulla base di intervenuto accordo Comune-Regione-MIT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</si>
</sst>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1" fillId="0" borderId="2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 vertical="top" wrapText="1"/>
    </xf>
    <xf numFmtId="165" fontId="0" fillId="0" borderId="3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4" fontId="0" fillId="0" borderId="1" xfId="0" applyNumberFormat="1" applyFont="1" applyBorder="1" applyAlignment="1">
      <alignment vertical="top" wrapText="1"/>
    </xf>
    <xf numFmtId="164" fontId="0" fillId="0" borderId="33" xfId="0" applyNumberFormat="1" applyFont="1" applyBorder="1" applyAlignment="1">
      <alignment vertical="top"/>
    </xf>
    <xf numFmtId="0" fontId="0" fillId="0" borderId="33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164" fontId="1" fillId="0" borderId="24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164" fontId="0" fillId="0" borderId="3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4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view="pageBreakPreview" zoomScaleSheetLayoutView="100" workbookViewId="0" topLeftCell="A16">
      <selection activeCell="D31" sqref="D31"/>
    </sheetView>
  </sheetViews>
  <sheetFormatPr defaultColWidth="9.140625" defaultRowHeight="12.75"/>
  <cols>
    <col min="1" max="1" width="5.140625" style="7" customWidth="1"/>
    <col min="2" max="2" width="31.00390625" style="16" customWidth="1"/>
    <col min="3" max="3" width="31.421875" style="16" customWidth="1"/>
    <col min="4" max="4" width="45.28125" style="10" customWidth="1"/>
    <col min="5" max="5" width="12.28125" style="11" bestFit="1" customWidth="1"/>
    <col min="6" max="6" width="15.28125" style="8" hidden="1" customWidth="1"/>
    <col min="7" max="7" width="36.421875" style="10" customWidth="1"/>
    <col min="8" max="16384" width="9.140625" style="23" customWidth="1"/>
  </cols>
  <sheetData>
    <row r="1" spans="1:7" s="25" customFormat="1" ht="12.75">
      <c r="A1" s="26"/>
      <c r="B1" s="62"/>
      <c r="C1" s="62"/>
      <c r="D1" s="29"/>
      <c r="E1" s="71" t="s">
        <v>63</v>
      </c>
      <c r="F1" s="30"/>
      <c r="G1" s="78"/>
    </row>
    <row r="2" spans="1:7" s="25" customFormat="1" ht="15" customHeight="1">
      <c r="A2" s="107" t="s">
        <v>15</v>
      </c>
      <c r="B2" s="107"/>
      <c r="C2" s="107"/>
      <c r="D2" s="107"/>
      <c r="E2" s="107"/>
      <c r="F2" s="30"/>
      <c r="G2" s="78"/>
    </row>
    <row r="3" spans="1:7" s="75" customFormat="1" ht="19.5" customHeight="1">
      <c r="A3" s="105" t="s">
        <v>75</v>
      </c>
      <c r="B3" s="105"/>
      <c r="C3" s="105"/>
      <c r="D3" s="105"/>
      <c r="E3" s="105"/>
      <c r="F3" s="74"/>
      <c r="G3" s="79"/>
    </row>
    <row r="4" spans="1:7" s="1" customFormat="1" ht="17.25" customHeight="1">
      <c r="A4" s="106" t="s">
        <v>76</v>
      </c>
      <c r="B4" s="106"/>
      <c r="C4" s="106"/>
      <c r="D4" s="106"/>
      <c r="E4" s="106"/>
      <c r="F4" s="106"/>
      <c r="G4" s="80"/>
    </row>
    <row r="5" spans="1:7" s="2" customFormat="1" ht="17.25" customHeight="1">
      <c r="A5" s="95" t="s">
        <v>1</v>
      </c>
      <c r="B5" s="96"/>
      <c r="C5" s="96"/>
      <c r="D5" s="97"/>
      <c r="E5" s="98" t="s">
        <v>72</v>
      </c>
      <c r="F5" s="31" t="s">
        <v>8</v>
      </c>
      <c r="G5" s="81"/>
    </row>
    <row r="6" spans="1:7" s="2" customFormat="1" ht="24.75" customHeight="1">
      <c r="A6" s="32" t="s">
        <v>64</v>
      </c>
      <c r="B6" s="68" t="s">
        <v>48</v>
      </c>
      <c r="C6" s="63" t="s">
        <v>49</v>
      </c>
      <c r="D6" s="33" t="s">
        <v>37</v>
      </c>
      <c r="E6" s="99"/>
      <c r="F6" s="34"/>
      <c r="G6" s="81"/>
    </row>
    <row r="7" spans="1:6" ht="25.5">
      <c r="A7" s="35">
        <v>1</v>
      </c>
      <c r="B7" s="66" t="s">
        <v>55</v>
      </c>
      <c r="C7" s="58" t="s">
        <v>20</v>
      </c>
      <c r="D7" s="36" t="s">
        <v>21</v>
      </c>
      <c r="E7" s="37">
        <v>175</v>
      </c>
      <c r="F7" s="38">
        <v>2008</v>
      </c>
    </row>
    <row r="8" spans="1:6" ht="25.5">
      <c r="A8" s="39">
        <v>2</v>
      </c>
      <c r="B8" s="67" t="s">
        <v>56</v>
      </c>
      <c r="C8" s="64" t="s">
        <v>46</v>
      </c>
      <c r="D8" s="40" t="s">
        <v>12</v>
      </c>
      <c r="E8" s="41">
        <v>260</v>
      </c>
      <c r="F8" s="38">
        <v>2011</v>
      </c>
    </row>
    <row r="9" spans="1:6" ht="25.5">
      <c r="A9" s="39">
        <v>3</v>
      </c>
      <c r="B9" s="67" t="s">
        <v>56</v>
      </c>
      <c r="C9" s="64" t="s">
        <v>26</v>
      </c>
      <c r="D9" s="40" t="s">
        <v>0</v>
      </c>
      <c r="E9" s="41">
        <v>290</v>
      </c>
      <c r="F9" s="38">
        <v>2010</v>
      </c>
    </row>
    <row r="10" spans="1:10" ht="25.5">
      <c r="A10" s="35">
        <v>4</v>
      </c>
      <c r="B10" s="67" t="s">
        <v>56</v>
      </c>
      <c r="C10" s="65" t="s">
        <v>30</v>
      </c>
      <c r="D10" s="36" t="s">
        <v>27</v>
      </c>
      <c r="E10" s="37">
        <v>330</v>
      </c>
      <c r="F10" s="42">
        <v>2009</v>
      </c>
      <c r="H10" s="110"/>
      <c r="I10" s="111"/>
      <c r="J10" s="111"/>
    </row>
    <row r="11" spans="1:6" ht="25.5">
      <c r="A11" s="39">
        <v>5</v>
      </c>
      <c r="B11" s="67"/>
      <c r="C11" s="65" t="s">
        <v>60</v>
      </c>
      <c r="D11" s="40" t="s">
        <v>28</v>
      </c>
      <c r="E11" s="41">
        <v>150</v>
      </c>
      <c r="F11" s="38"/>
    </row>
    <row r="12" spans="1:6" ht="38.25">
      <c r="A12" s="39">
        <v>6</v>
      </c>
      <c r="B12" s="66" t="s">
        <v>55</v>
      </c>
      <c r="C12" s="64" t="s">
        <v>51</v>
      </c>
      <c r="D12" s="40" t="s">
        <v>29</v>
      </c>
      <c r="E12" s="41">
        <v>300</v>
      </c>
      <c r="F12" s="38">
        <v>2009</v>
      </c>
    </row>
    <row r="13" spans="1:6" ht="12.75">
      <c r="A13" s="35">
        <v>7</v>
      </c>
      <c r="B13" s="66"/>
      <c r="C13" s="65" t="s">
        <v>23</v>
      </c>
      <c r="D13" s="36" t="s">
        <v>22</v>
      </c>
      <c r="E13" s="37">
        <v>72</v>
      </c>
      <c r="F13" s="42"/>
    </row>
    <row r="14" spans="1:6" ht="12.75">
      <c r="A14" s="39">
        <v>8</v>
      </c>
      <c r="B14" s="67"/>
      <c r="C14" s="64" t="s">
        <v>24</v>
      </c>
      <c r="D14" s="43" t="s">
        <v>25</v>
      </c>
      <c r="E14" s="44">
        <v>67</v>
      </c>
      <c r="F14" s="38"/>
    </row>
    <row r="15" spans="1:7" s="19" customFormat="1" ht="14.25" customHeight="1">
      <c r="A15" s="100" t="s">
        <v>66</v>
      </c>
      <c r="B15" s="101"/>
      <c r="C15" s="101"/>
      <c r="D15" s="102"/>
      <c r="E15" s="45">
        <f>SUM(E7:E14)</f>
        <v>1644</v>
      </c>
      <c r="F15" s="46"/>
      <c r="G15" s="82"/>
    </row>
    <row r="16" spans="1:7" s="77" customFormat="1" ht="27" customHeight="1">
      <c r="A16" s="106" t="s">
        <v>77</v>
      </c>
      <c r="B16" s="106"/>
      <c r="C16" s="106"/>
      <c r="D16" s="106"/>
      <c r="E16" s="106"/>
      <c r="F16" s="106"/>
      <c r="G16" s="82"/>
    </row>
    <row r="17" spans="1:7" s="19" customFormat="1" ht="14.25" customHeight="1">
      <c r="A17" s="95" t="s">
        <v>1</v>
      </c>
      <c r="B17" s="96"/>
      <c r="C17" s="96"/>
      <c r="D17" s="97"/>
      <c r="E17" s="98" t="s">
        <v>72</v>
      </c>
      <c r="F17" s="53"/>
      <c r="G17" s="82"/>
    </row>
    <row r="18" spans="1:7" s="19" customFormat="1" ht="27" customHeight="1">
      <c r="A18" s="32" t="s">
        <v>65</v>
      </c>
      <c r="B18" s="68" t="s">
        <v>48</v>
      </c>
      <c r="C18" s="63" t="s">
        <v>49</v>
      </c>
      <c r="D18" s="33" t="s">
        <v>37</v>
      </c>
      <c r="E18" s="99"/>
      <c r="F18" s="53"/>
      <c r="G18" s="82"/>
    </row>
    <row r="19" spans="1:7" s="19" customFormat="1" ht="29.25" customHeight="1">
      <c r="A19" s="39">
        <v>1</v>
      </c>
      <c r="B19" s="66" t="s">
        <v>55</v>
      </c>
      <c r="C19" s="64" t="s">
        <v>33</v>
      </c>
      <c r="D19" s="43" t="s">
        <v>6</v>
      </c>
      <c r="E19" s="44">
        <v>250</v>
      </c>
      <c r="F19" s="53"/>
      <c r="G19" s="82"/>
    </row>
    <row r="20" spans="1:7" s="19" customFormat="1" ht="14.25" customHeight="1">
      <c r="A20" s="39">
        <v>2</v>
      </c>
      <c r="B20" s="67"/>
      <c r="C20" s="64"/>
      <c r="D20" s="43" t="s">
        <v>13</v>
      </c>
      <c r="E20" s="44">
        <v>200</v>
      </c>
      <c r="F20" s="53"/>
      <c r="G20" s="82"/>
    </row>
    <row r="21" spans="1:7" s="19" customFormat="1" ht="14.25" customHeight="1">
      <c r="A21" s="100" t="s">
        <v>67</v>
      </c>
      <c r="B21" s="101"/>
      <c r="C21" s="101"/>
      <c r="D21" s="102"/>
      <c r="E21" s="45">
        <f>SUM(E19:E20)</f>
        <v>450</v>
      </c>
      <c r="F21" s="53"/>
      <c r="G21" s="82"/>
    </row>
    <row r="22" spans="1:7" s="19" customFormat="1" ht="21.75" customHeight="1">
      <c r="A22" s="105" t="s">
        <v>78</v>
      </c>
      <c r="B22" s="105"/>
      <c r="C22" s="105"/>
      <c r="D22" s="105"/>
      <c r="E22" s="105"/>
      <c r="F22" s="53"/>
      <c r="G22" s="82"/>
    </row>
    <row r="23" spans="1:7" s="1" customFormat="1" ht="12.75">
      <c r="A23" s="106" t="s">
        <v>79</v>
      </c>
      <c r="B23" s="106"/>
      <c r="C23" s="106"/>
      <c r="D23" s="106"/>
      <c r="E23" s="106"/>
      <c r="F23" s="106"/>
      <c r="G23" s="80"/>
    </row>
    <row r="24" spans="1:7" s="1" customFormat="1" ht="12.75">
      <c r="A24" s="95" t="s">
        <v>1</v>
      </c>
      <c r="B24" s="96"/>
      <c r="C24" s="96"/>
      <c r="D24" s="97"/>
      <c r="E24" s="98" t="s">
        <v>72</v>
      </c>
      <c r="F24" s="28"/>
      <c r="G24" s="80"/>
    </row>
    <row r="25" spans="1:7" s="1" customFormat="1" ht="12.75">
      <c r="A25" s="116"/>
      <c r="B25" s="117" t="s">
        <v>50</v>
      </c>
      <c r="C25" s="117"/>
      <c r="D25" s="119" t="s">
        <v>37</v>
      </c>
      <c r="E25" s="104"/>
      <c r="F25" s="28"/>
      <c r="G25" s="80"/>
    </row>
    <row r="26" spans="1:7" s="2" customFormat="1" ht="27" customHeight="1">
      <c r="A26" s="47" t="s">
        <v>91</v>
      </c>
      <c r="B26" s="68" t="s">
        <v>48</v>
      </c>
      <c r="C26" s="118" t="s">
        <v>49</v>
      </c>
      <c r="D26" s="120"/>
      <c r="E26" s="99"/>
      <c r="F26" s="48" t="s">
        <v>8</v>
      </c>
      <c r="G26" s="81"/>
    </row>
    <row r="27" spans="1:6" ht="25.5">
      <c r="A27" s="49">
        <v>1</v>
      </c>
      <c r="B27" s="67" t="s">
        <v>56</v>
      </c>
      <c r="C27" s="65" t="s">
        <v>30</v>
      </c>
      <c r="D27" s="50" t="s">
        <v>2</v>
      </c>
      <c r="E27" s="51">
        <v>1120</v>
      </c>
      <c r="F27" s="52"/>
    </row>
    <row r="28" spans="1:6" ht="25.5">
      <c r="A28" s="35">
        <v>2</v>
      </c>
      <c r="B28" s="66" t="s">
        <v>55</v>
      </c>
      <c r="C28" s="65" t="s">
        <v>60</v>
      </c>
      <c r="D28" s="36" t="s">
        <v>14</v>
      </c>
      <c r="E28" s="37">
        <v>480</v>
      </c>
      <c r="F28" s="38"/>
    </row>
    <row r="29" spans="1:6" ht="25.5">
      <c r="A29" s="39">
        <v>3</v>
      </c>
      <c r="B29" s="67" t="s">
        <v>54</v>
      </c>
      <c r="C29" s="64" t="s">
        <v>31</v>
      </c>
      <c r="D29" s="40" t="s">
        <v>3</v>
      </c>
      <c r="E29" s="41">
        <v>63</v>
      </c>
      <c r="F29" s="38">
        <v>2008</v>
      </c>
    </row>
    <row r="30" spans="1:6" ht="25.5">
      <c r="A30" s="39">
        <v>4</v>
      </c>
      <c r="B30" s="67" t="s">
        <v>56</v>
      </c>
      <c r="C30" s="64" t="s">
        <v>34</v>
      </c>
      <c r="D30" s="40" t="s">
        <v>7</v>
      </c>
      <c r="E30" s="41">
        <v>370</v>
      </c>
      <c r="F30" s="38">
        <v>2009</v>
      </c>
    </row>
    <row r="31" spans="1:6" ht="25.5">
      <c r="A31" s="39">
        <v>5</v>
      </c>
      <c r="B31" s="67" t="s">
        <v>56</v>
      </c>
      <c r="C31" s="64" t="s">
        <v>35</v>
      </c>
      <c r="D31" s="40" t="s">
        <v>4</v>
      </c>
      <c r="E31" s="41">
        <v>240</v>
      </c>
      <c r="F31" s="38">
        <v>2012</v>
      </c>
    </row>
    <row r="32" spans="1:6" ht="25.5">
      <c r="A32" s="39">
        <v>6</v>
      </c>
      <c r="B32" s="67" t="s">
        <v>57</v>
      </c>
      <c r="C32" s="64" t="s">
        <v>36</v>
      </c>
      <c r="D32" s="40" t="s">
        <v>5</v>
      </c>
      <c r="E32" s="41">
        <v>280</v>
      </c>
      <c r="F32" s="38"/>
    </row>
    <row r="33" spans="1:6" ht="25.5">
      <c r="A33" s="39">
        <v>7</v>
      </c>
      <c r="B33" s="67" t="s">
        <v>54</v>
      </c>
      <c r="C33" s="64" t="s">
        <v>31</v>
      </c>
      <c r="D33" s="40" t="s">
        <v>32</v>
      </c>
      <c r="E33" s="41">
        <v>110</v>
      </c>
      <c r="F33" s="38">
        <v>2007</v>
      </c>
    </row>
    <row r="34" spans="1:6" ht="38.25">
      <c r="A34" s="39">
        <v>8</v>
      </c>
      <c r="B34" s="67" t="s">
        <v>52</v>
      </c>
      <c r="C34" s="64" t="s">
        <v>59</v>
      </c>
      <c r="D34" s="40" t="s">
        <v>38</v>
      </c>
      <c r="E34" s="41">
        <v>310</v>
      </c>
      <c r="F34" s="38">
        <v>2007</v>
      </c>
    </row>
    <row r="35" spans="1:6" ht="25.5">
      <c r="A35" s="39">
        <v>9</v>
      </c>
      <c r="B35" s="67" t="s">
        <v>58</v>
      </c>
      <c r="C35" s="64" t="s">
        <v>39</v>
      </c>
      <c r="D35" s="40" t="s">
        <v>11</v>
      </c>
      <c r="E35" s="41">
        <v>145</v>
      </c>
      <c r="F35" s="38" t="s">
        <v>9</v>
      </c>
    </row>
    <row r="36" spans="1:6" ht="38.25">
      <c r="A36" s="39">
        <v>10</v>
      </c>
      <c r="B36" s="67" t="s">
        <v>61</v>
      </c>
      <c r="C36" s="64" t="s">
        <v>31</v>
      </c>
      <c r="D36" s="40" t="s">
        <v>40</v>
      </c>
      <c r="E36" s="41">
        <v>175</v>
      </c>
      <c r="F36" s="38">
        <v>2007</v>
      </c>
    </row>
    <row r="37" spans="1:7" s="19" customFormat="1" ht="12.75">
      <c r="A37" s="84" t="s">
        <v>19</v>
      </c>
      <c r="B37" s="114"/>
      <c r="C37" s="114"/>
      <c r="D37" s="115"/>
      <c r="E37" s="24">
        <f>SUM(E27:E36)</f>
        <v>3293</v>
      </c>
      <c r="F37" s="18"/>
      <c r="G37" s="82"/>
    </row>
    <row r="38" spans="1:7" s="19" customFormat="1" ht="20.25" customHeight="1">
      <c r="A38" s="105" t="s">
        <v>80</v>
      </c>
      <c r="B38" s="105"/>
      <c r="C38" s="105"/>
      <c r="D38" s="105"/>
      <c r="E38" s="105"/>
      <c r="F38" s="2"/>
      <c r="G38" s="82"/>
    </row>
    <row r="39" spans="1:7" s="76" customFormat="1" ht="16.5" customHeight="1">
      <c r="A39" s="103" t="s">
        <v>76</v>
      </c>
      <c r="B39" s="103"/>
      <c r="C39" s="103"/>
      <c r="D39" s="103"/>
      <c r="E39" s="103"/>
      <c r="F39" s="9"/>
      <c r="G39" s="10"/>
    </row>
    <row r="40" spans="1:7" ht="12.75" customHeight="1">
      <c r="A40" s="95" t="s">
        <v>1</v>
      </c>
      <c r="B40" s="96"/>
      <c r="C40" s="96"/>
      <c r="D40" s="97"/>
      <c r="E40" s="98" t="s">
        <v>72</v>
      </c>
      <c r="F40" s="9"/>
      <c r="G40" s="93" t="s">
        <v>10</v>
      </c>
    </row>
    <row r="41" spans="1:7" ht="38.25">
      <c r="A41" s="32" t="s">
        <v>68</v>
      </c>
      <c r="B41" s="68" t="s">
        <v>48</v>
      </c>
      <c r="C41" s="63" t="s">
        <v>49</v>
      </c>
      <c r="D41" s="33" t="s">
        <v>37</v>
      </c>
      <c r="E41" s="99"/>
      <c r="F41" s="12" t="s">
        <v>8</v>
      </c>
      <c r="G41" s="94"/>
    </row>
    <row r="42" spans="1:7" ht="38.25">
      <c r="A42" s="20">
        <v>1</v>
      </c>
      <c r="B42" s="69"/>
      <c r="C42" s="21"/>
      <c r="D42" s="22" t="s">
        <v>16</v>
      </c>
      <c r="E42" s="4">
        <v>0</v>
      </c>
      <c r="F42" s="5"/>
      <c r="G42" s="88" t="s">
        <v>92</v>
      </c>
    </row>
    <row r="43" spans="1:7" ht="63.75">
      <c r="A43" s="6">
        <v>2</v>
      </c>
      <c r="B43" s="67" t="s">
        <v>58</v>
      </c>
      <c r="C43" s="17" t="s">
        <v>46</v>
      </c>
      <c r="D43" s="13" t="s">
        <v>17</v>
      </c>
      <c r="E43" s="73">
        <v>0</v>
      </c>
      <c r="F43" s="54"/>
      <c r="G43" s="88" t="s">
        <v>93</v>
      </c>
    </row>
    <row r="44" spans="1:7" ht="12.75">
      <c r="A44" s="100" t="s">
        <v>69</v>
      </c>
      <c r="B44" s="101"/>
      <c r="C44" s="101"/>
      <c r="D44" s="102"/>
      <c r="E44" s="55">
        <v>0</v>
      </c>
      <c r="F44" s="56"/>
      <c r="G44" s="85"/>
    </row>
    <row r="45" spans="1:6" ht="23.25" customHeight="1">
      <c r="A45" s="103" t="s">
        <v>81</v>
      </c>
      <c r="B45" s="103"/>
      <c r="C45" s="103"/>
      <c r="D45" s="103"/>
      <c r="E45" s="103"/>
      <c r="F45" s="27"/>
    </row>
    <row r="46" spans="1:7" ht="38.25">
      <c r="A46" s="95" t="s">
        <v>1</v>
      </c>
      <c r="B46" s="96"/>
      <c r="C46" s="96"/>
      <c r="D46" s="97"/>
      <c r="E46" s="98" t="s">
        <v>72</v>
      </c>
      <c r="F46" s="12" t="s">
        <v>8</v>
      </c>
      <c r="G46" s="93" t="s">
        <v>10</v>
      </c>
    </row>
    <row r="47" spans="1:7" ht="12.75">
      <c r="A47" s="32" t="s">
        <v>70</v>
      </c>
      <c r="B47" s="68" t="s">
        <v>48</v>
      </c>
      <c r="C47" s="63" t="s">
        <v>49</v>
      </c>
      <c r="D47" s="33" t="s">
        <v>37</v>
      </c>
      <c r="E47" s="99"/>
      <c r="F47" s="61"/>
      <c r="G47" s="94"/>
    </row>
    <row r="48" spans="1:7" ht="38.25">
      <c r="A48" s="14">
        <v>1</v>
      </c>
      <c r="B48" s="66" t="s">
        <v>55</v>
      </c>
      <c r="C48" s="58" t="s">
        <v>20</v>
      </c>
      <c r="D48" s="59" t="s">
        <v>84</v>
      </c>
      <c r="E48" s="4">
        <v>158.405</v>
      </c>
      <c r="G48" s="86" t="s">
        <v>73</v>
      </c>
    </row>
    <row r="49" spans="1:7" ht="25.5">
      <c r="A49" s="15">
        <v>2</v>
      </c>
      <c r="B49" s="67" t="s">
        <v>54</v>
      </c>
      <c r="C49" s="64" t="s">
        <v>31</v>
      </c>
      <c r="D49" s="60" t="s">
        <v>85</v>
      </c>
      <c r="E49" s="89">
        <v>42</v>
      </c>
      <c r="G49" s="90" t="s">
        <v>74</v>
      </c>
    </row>
    <row r="50" spans="1:7" ht="12.75">
      <c r="A50" s="100" t="s">
        <v>71</v>
      </c>
      <c r="B50" s="101"/>
      <c r="C50" s="101"/>
      <c r="D50" s="102"/>
      <c r="E50" s="92">
        <f>SUM(E48:E49)</f>
        <v>200.405</v>
      </c>
      <c r="F50" s="91"/>
      <c r="G50" s="85"/>
    </row>
    <row r="51" spans="1:5" ht="23.25" customHeight="1">
      <c r="A51" s="103" t="s">
        <v>82</v>
      </c>
      <c r="B51" s="103"/>
      <c r="C51" s="103"/>
      <c r="D51" s="103"/>
      <c r="E51" s="103"/>
    </row>
    <row r="52" spans="1:7" ht="23.25" customHeight="1">
      <c r="A52" s="95" t="s">
        <v>1</v>
      </c>
      <c r="B52" s="96"/>
      <c r="C52" s="96"/>
      <c r="D52" s="97"/>
      <c r="E52" s="98" t="s">
        <v>72</v>
      </c>
      <c r="F52" s="12" t="s">
        <v>8</v>
      </c>
      <c r="G52" s="93" t="s">
        <v>10</v>
      </c>
    </row>
    <row r="53" spans="1:7" ht="23.25" customHeight="1">
      <c r="A53" s="32" t="s">
        <v>83</v>
      </c>
      <c r="B53" s="68" t="s">
        <v>48</v>
      </c>
      <c r="C53" s="63" t="s">
        <v>49</v>
      </c>
      <c r="D53" s="33" t="s">
        <v>37</v>
      </c>
      <c r="E53" s="99"/>
      <c r="F53" s="61"/>
      <c r="G53" s="94"/>
    </row>
    <row r="54" spans="1:7" ht="38.25">
      <c r="A54" s="15">
        <v>3</v>
      </c>
      <c r="B54" s="70" t="s">
        <v>52</v>
      </c>
      <c r="C54" s="64" t="s">
        <v>41</v>
      </c>
      <c r="D54" s="60" t="s">
        <v>42</v>
      </c>
      <c r="E54" s="3"/>
      <c r="G54" s="88" t="s">
        <v>86</v>
      </c>
    </row>
    <row r="55" spans="1:7" ht="38.25">
      <c r="A55" s="15">
        <v>4</v>
      </c>
      <c r="B55" s="64" t="s">
        <v>43</v>
      </c>
      <c r="C55" s="64" t="s">
        <v>62</v>
      </c>
      <c r="D55" s="60" t="s">
        <v>44</v>
      </c>
      <c r="E55" s="3"/>
      <c r="G55" s="88" t="s">
        <v>87</v>
      </c>
    </row>
    <row r="56" spans="1:7" ht="25.5">
      <c r="A56" s="15">
        <v>5</v>
      </c>
      <c r="B56" s="67" t="s">
        <v>53</v>
      </c>
      <c r="C56" s="64"/>
      <c r="D56" s="60" t="s">
        <v>45</v>
      </c>
      <c r="E56" s="3"/>
      <c r="G56" s="88" t="s">
        <v>88</v>
      </c>
    </row>
    <row r="57" spans="1:7" ht="63.75">
      <c r="A57" s="15">
        <v>6</v>
      </c>
      <c r="B57" s="70"/>
      <c r="C57" s="64" t="s">
        <v>46</v>
      </c>
      <c r="D57" s="60" t="s">
        <v>47</v>
      </c>
      <c r="E57" s="3"/>
      <c r="G57" s="88" t="s">
        <v>89</v>
      </c>
    </row>
    <row r="58" spans="1:7" ht="12.75">
      <c r="A58" s="100" t="s">
        <v>90</v>
      </c>
      <c r="B58" s="101"/>
      <c r="C58" s="101"/>
      <c r="D58" s="102"/>
      <c r="E58" s="55">
        <f>SUM(E54:E57)</f>
        <v>0</v>
      </c>
      <c r="F58" s="56"/>
      <c r="G58" s="87"/>
    </row>
    <row r="59" ht="7.5" customHeight="1">
      <c r="F59" s="9"/>
    </row>
    <row r="60" spans="1:7" ht="12.75">
      <c r="A60" s="112" t="s">
        <v>18</v>
      </c>
      <c r="B60" s="113"/>
      <c r="C60" s="113"/>
      <c r="D60" s="83"/>
      <c r="E60" s="57">
        <f>E15+E21+E37+E44+E50+E58</f>
        <v>5587.405</v>
      </c>
      <c r="F60" s="9"/>
      <c r="G60" s="85"/>
    </row>
    <row r="61" spans="1:6" ht="18" customHeight="1">
      <c r="A61" s="108"/>
      <c r="B61" s="108"/>
      <c r="F61" s="9"/>
    </row>
    <row r="62" spans="1:6" ht="12.75">
      <c r="A62" s="72"/>
      <c r="B62" s="109"/>
      <c r="C62" s="109"/>
      <c r="D62" s="109"/>
      <c r="F62" s="9"/>
    </row>
    <row r="63" spans="1:6" ht="12.75">
      <c r="A63" s="72"/>
      <c r="B63" s="109"/>
      <c r="C63" s="109"/>
      <c r="D63" s="109"/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</sheetData>
  <mergeCells count="38">
    <mergeCell ref="H10:J10"/>
    <mergeCell ref="A15:D15"/>
    <mergeCell ref="A60:D60"/>
    <mergeCell ref="A37:D37"/>
    <mergeCell ref="B25:C25"/>
    <mergeCell ref="D25:D26"/>
    <mergeCell ref="A24:D24"/>
    <mergeCell ref="G40:G41"/>
    <mergeCell ref="E17:E18"/>
    <mergeCell ref="A61:B61"/>
    <mergeCell ref="B62:D62"/>
    <mergeCell ref="B63:D63"/>
    <mergeCell ref="A4:F4"/>
    <mergeCell ref="E5:E6"/>
    <mergeCell ref="A2:E2"/>
    <mergeCell ref="A23:F23"/>
    <mergeCell ref="A21:D21"/>
    <mergeCell ref="A3:E3"/>
    <mergeCell ref="A22:E22"/>
    <mergeCell ref="A5:D5"/>
    <mergeCell ref="A16:F16"/>
    <mergeCell ref="A17:D17"/>
    <mergeCell ref="E24:E26"/>
    <mergeCell ref="A39:E39"/>
    <mergeCell ref="A40:D40"/>
    <mergeCell ref="E40:E41"/>
    <mergeCell ref="A38:E38"/>
    <mergeCell ref="A58:D58"/>
    <mergeCell ref="A44:D44"/>
    <mergeCell ref="A45:E45"/>
    <mergeCell ref="A46:D46"/>
    <mergeCell ref="E46:E47"/>
    <mergeCell ref="A51:E51"/>
    <mergeCell ref="G46:G47"/>
    <mergeCell ref="A52:D52"/>
    <mergeCell ref="E52:E53"/>
    <mergeCell ref="G52:G53"/>
    <mergeCell ref="A50:D50"/>
  </mergeCells>
  <printOptions horizontalCentered="1"/>
  <pageMargins left="0.1968503937007874" right="0.1968503937007874" top="0.7874015748031497" bottom="0.2755905511811024" header="0.2755905511811024" footer="0.2362204724409449"/>
  <pageSetup horizontalDpi="600" verticalDpi="600" orientation="landscape" paperSize="9" scale="85" r:id="rId1"/>
  <rowBreaks count="2" manualBreakCount="2">
    <brk id="21" max="6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dimegliom</dc:creator>
  <cp:keywords/>
  <dc:description/>
  <cp:lastModifiedBy>ardigor</cp:lastModifiedBy>
  <cp:lastPrinted>2005-07-11T11:14:03Z</cp:lastPrinted>
  <dcterms:created xsi:type="dcterms:W3CDTF">2004-07-28T09:31:08Z</dcterms:created>
  <dcterms:modified xsi:type="dcterms:W3CDTF">2005-07-11T11:14:57Z</dcterms:modified>
  <cp:category/>
  <cp:version/>
  <cp:contentType/>
  <cp:contentStatus/>
</cp:coreProperties>
</file>