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9120" activeTab="0"/>
  </bookViews>
  <sheets>
    <sheet name="Inv.Ti per Tab. di spesa e Reg." sheetId="1" r:id="rId1"/>
    <sheet name="Contributi" sheetId="2" r:id="rId2"/>
  </sheets>
  <definedNames>
    <definedName name="_xlnm.Print_Area" localSheetId="1">'Contributi'!$A$1:$I$12</definedName>
  </definedNames>
  <calcPr fullCalcOnLoad="1"/>
</workbook>
</file>

<file path=xl/sharedStrings.xml><?xml version="1.0" encoding="utf-8"?>
<sst xmlns="http://schemas.openxmlformats.org/spreadsheetml/2006/main" count="37" uniqueCount="28">
  <si>
    <t>Denominazione beneficiario e Distr. regionale</t>
  </si>
  <si>
    <t>1A</t>
  </si>
  <si>
    <t>2A</t>
  </si>
  <si>
    <t>3A</t>
  </si>
  <si>
    <t>4A</t>
  </si>
  <si>
    <t>5A</t>
  </si>
  <si>
    <t>Totale</t>
  </si>
  <si>
    <t>CAMPOVERDE S.p.A.</t>
  </si>
  <si>
    <t xml:space="preserve">     BASILICATA</t>
  </si>
  <si>
    <t xml:space="preserve">     CALABRIA</t>
  </si>
  <si>
    <t xml:space="preserve">     CAMPANIA</t>
  </si>
  <si>
    <t xml:space="preserve">     PUGLIA</t>
  </si>
  <si>
    <t xml:space="preserve">     SICILIA</t>
  </si>
  <si>
    <t>BASILICATA</t>
  </si>
  <si>
    <t>CALABRIA</t>
  </si>
  <si>
    <t>CAMPANIA</t>
  </si>
  <si>
    <t>PUGLIA</t>
  </si>
  <si>
    <t>SICILIA</t>
  </si>
  <si>
    <t>Denominazione beneficiario</t>
  </si>
  <si>
    <t>3A (50%)</t>
  </si>
  <si>
    <t>Tot. Investimenti</t>
  </si>
  <si>
    <t>Tot. contributo</t>
  </si>
  <si>
    <t>Contributo in conto capitale</t>
  </si>
  <si>
    <t>Finanziamento agevolato</t>
  </si>
  <si>
    <t>ESL</t>
  </si>
  <si>
    <t>Tab. 2: CAMPOVERDE S.p.A. - Contributo in conto capitale e finanziamento agevolato (Valori espressi in Euro)</t>
  </si>
  <si>
    <t>CAMPOVERDE SPA</t>
  </si>
  <si>
    <t>Tab. 1: CAMPOVERDE S.P.A. - Investimenti ammissibili (Valori espressi in Euro)</t>
  </si>
</sst>
</file>

<file path=xl/styles.xml><?xml version="1.0" encoding="utf-8"?>
<styleSheet xmlns="http://schemas.openxmlformats.org/spreadsheetml/2006/main">
  <numFmts count="15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%"/>
  </numFmts>
  <fonts count="3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43" fontId="1" fillId="0" borderId="0" xfId="15" applyFont="1" applyAlignment="1">
      <alignment/>
    </xf>
    <xf numFmtId="43" fontId="2" fillId="0" borderId="0" xfId="15" applyFont="1" applyAlignment="1">
      <alignment/>
    </xf>
    <xf numFmtId="43" fontId="2" fillId="2" borderId="0" xfId="15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43" fontId="1" fillId="0" borderId="0" xfId="15" applyFont="1" applyAlignment="1">
      <alignment/>
    </xf>
    <xf numFmtId="10" fontId="2" fillId="0" borderId="0" xfId="15" applyNumberFormat="1" applyFont="1" applyAlignment="1">
      <alignment/>
    </xf>
    <xf numFmtId="9" fontId="2" fillId="0" borderId="0" xfId="15" applyNumberFormat="1" applyFont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tabSelected="1" workbookViewId="0" topLeftCell="A1">
      <selection activeCell="A28" sqref="A28"/>
    </sheetView>
  </sheetViews>
  <sheetFormatPr defaultColWidth="9.140625" defaultRowHeight="12.75"/>
  <cols>
    <col min="1" max="1" width="39.7109375" style="1" customWidth="1"/>
    <col min="2" max="4" width="11.140625" style="1" bestFit="1" customWidth="1"/>
    <col min="5" max="5" width="4.421875" style="1" bestFit="1" customWidth="1"/>
    <col min="6" max="6" width="11.140625" style="1" bestFit="1" customWidth="1"/>
    <col min="7" max="7" width="12.00390625" style="1" bestFit="1" customWidth="1"/>
    <col min="8" max="16384" width="9.140625" style="1" customWidth="1"/>
  </cols>
  <sheetData>
    <row r="1" spans="1:7" ht="11.25">
      <c r="A1" s="14" t="s">
        <v>27</v>
      </c>
      <c r="B1" s="14"/>
      <c r="C1" s="14"/>
      <c r="D1" s="14"/>
      <c r="E1" s="14"/>
      <c r="F1" s="14"/>
      <c r="G1" s="14"/>
    </row>
    <row r="2" spans="1:7" ht="11.25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</row>
    <row r="3" spans="1:7" ht="11.25">
      <c r="A3" s="2" t="s">
        <v>7</v>
      </c>
      <c r="B3" s="6">
        <v>2274538</v>
      </c>
      <c r="C3" s="6">
        <v>3669050</v>
      </c>
      <c r="D3" s="6">
        <v>2230000</v>
      </c>
      <c r="E3" s="6">
        <v>0</v>
      </c>
      <c r="F3" s="6">
        <v>3555150</v>
      </c>
      <c r="G3" s="6">
        <v>11728738</v>
      </c>
    </row>
    <row r="4" spans="1:7" ht="11.25">
      <c r="A4" s="1" t="s">
        <v>8</v>
      </c>
      <c r="B4" s="5">
        <v>0</v>
      </c>
      <c r="C4" s="5">
        <v>280000</v>
      </c>
      <c r="D4" s="5">
        <v>446000</v>
      </c>
      <c r="E4" s="5">
        <v>0</v>
      </c>
      <c r="F4" s="5">
        <v>351030</v>
      </c>
      <c r="G4" s="5">
        <v>1077030</v>
      </c>
    </row>
    <row r="5" spans="1:7" ht="11.25">
      <c r="A5" s="1" t="s">
        <v>9</v>
      </c>
      <c r="B5" s="5">
        <v>2121638</v>
      </c>
      <c r="C5" s="5">
        <v>2310000</v>
      </c>
      <c r="D5" s="5">
        <v>446000</v>
      </c>
      <c r="E5" s="5">
        <v>0</v>
      </c>
      <c r="F5" s="5">
        <v>351030</v>
      </c>
      <c r="G5" s="5">
        <v>5228668</v>
      </c>
    </row>
    <row r="6" spans="1:7" ht="11.25">
      <c r="A6" s="1" t="s">
        <v>10</v>
      </c>
      <c r="B6" s="5">
        <v>0</v>
      </c>
      <c r="C6" s="5">
        <v>70000</v>
      </c>
      <c r="D6" s="5">
        <v>446000</v>
      </c>
      <c r="E6" s="5">
        <v>0</v>
      </c>
      <c r="F6" s="5">
        <v>2151030</v>
      </c>
      <c r="G6" s="5">
        <v>2667030</v>
      </c>
    </row>
    <row r="7" spans="1:7" ht="11.25">
      <c r="A7" s="1" t="s">
        <v>11</v>
      </c>
      <c r="B7" s="5">
        <v>152900</v>
      </c>
      <c r="C7" s="5">
        <v>974050</v>
      </c>
      <c r="D7" s="5">
        <v>446000</v>
      </c>
      <c r="E7" s="5">
        <v>0</v>
      </c>
      <c r="F7" s="5">
        <v>351030</v>
      </c>
      <c r="G7" s="5">
        <v>1923980</v>
      </c>
    </row>
    <row r="8" spans="1:7" ht="11.25">
      <c r="A8" s="1" t="s">
        <v>12</v>
      </c>
      <c r="B8" s="5">
        <v>0</v>
      </c>
      <c r="C8" s="5">
        <v>35000</v>
      </c>
      <c r="D8" s="5">
        <v>446000</v>
      </c>
      <c r="E8" s="5">
        <v>0</v>
      </c>
      <c r="F8" s="5">
        <v>351030</v>
      </c>
      <c r="G8" s="5">
        <v>832030</v>
      </c>
    </row>
    <row r="9" spans="1:7" ht="11.25">
      <c r="A9" s="3" t="s">
        <v>6</v>
      </c>
      <c r="B9" s="7">
        <v>2274538</v>
      </c>
      <c r="C9" s="7">
        <v>3669050</v>
      </c>
      <c r="D9" s="7">
        <v>2230000</v>
      </c>
      <c r="E9" s="7">
        <v>0</v>
      </c>
      <c r="F9" s="7">
        <v>3555150</v>
      </c>
      <c r="G9" s="7">
        <v>11728738</v>
      </c>
    </row>
    <row r="11" spans="1:3" ht="11.25">
      <c r="A11" s="2" t="s">
        <v>13</v>
      </c>
      <c r="B11" s="6">
        <v>1077030</v>
      </c>
      <c r="C11" s="8">
        <v>0.09182829388805513</v>
      </c>
    </row>
    <row r="12" spans="1:3" ht="11.25">
      <c r="A12" s="2" t="s">
        <v>14</v>
      </c>
      <c r="B12" s="6">
        <v>5228668</v>
      </c>
      <c r="C12" s="8">
        <v>0.44579971007963515</v>
      </c>
    </row>
    <row r="13" spans="1:3" ht="11.25">
      <c r="A13" s="2" t="s">
        <v>15</v>
      </c>
      <c r="B13" s="6">
        <v>2667030</v>
      </c>
      <c r="C13" s="8">
        <v>0.2273927510359597</v>
      </c>
    </row>
    <row r="14" spans="1:3" ht="11.25">
      <c r="A14" s="2" t="s">
        <v>16</v>
      </c>
      <c r="B14" s="6">
        <v>1923980</v>
      </c>
      <c r="C14" s="8">
        <v>0.16403981400215437</v>
      </c>
    </row>
    <row r="15" spans="1:3" ht="11.25">
      <c r="A15" s="2" t="s">
        <v>17</v>
      </c>
      <c r="B15" s="6">
        <v>832030</v>
      </c>
      <c r="C15" s="8">
        <v>0.07093943099419563</v>
      </c>
    </row>
  </sheetData>
  <mergeCells count="1">
    <mergeCell ref="A1:G1"/>
  </mergeCells>
  <printOptions gridLines="1"/>
  <pageMargins left="0.7874015748031497" right="1.5748031496062993" top="1.5748031496062993" bottom="0.984251968503937" header="0.5118110236220472" footer="0.5118110236220472"/>
  <pageSetup fitToHeight="10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1">
      <selection activeCell="H15" sqref="H15"/>
    </sheetView>
  </sheetViews>
  <sheetFormatPr defaultColWidth="9.140625" defaultRowHeight="12.75"/>
  <cols>
    <col min="1" max="1" width="34.421875" style="1" customWidth="1"/>
    <col min="2" max="2" width="11.7109375" style="1" customWidth="1"/>
    <col min="3" max="3" width="13.7109375" style="1" bestFit="1" customWidth="1"/>
    <col min="4" max="4" width="11.421875" style="1" customWidth="1"/>
    <col min="5" max="5" width="9.8515625" style="1" customWidth="1"/>
    <col min="6" max="6" width="5.57421875" style="1" bestFit="1" customWidth="1"/>
    <col min="7" max="7" width="13.7109375" style="1" bestFit="1" customWidth="1"/>
    <col min="8" max="8" width="14.7109375" style="1" bestFit="1" customWidth="1"/>
    <col min="9" max="9" width="12.00390625" style="1" customWidth="1"/>
    <col min="10" max="19" width="9.140625" style="1" customWidth="1"/>
  </cols>
  <sheetData>
    <row r="1" spans="1:9" ht="12.75">
      <c r="A1" s="14" t="s">
        <v>25</v>
      </c>
      <c r="B1" s="14"/>
      <c r="C1" s="14"/>
      <c r="D1" s="14"/>
      <c r="E1" s="14"/>
      <c r="F1" s="14"/>
      <c r="G1" s="14"/>
      <c r="H1" s="14"/>
      <c r="I1" s="9"/>
    </row>
    <row r="2" spans="1:9" ht="12.75">
      <c r="A2" s="3" t="s">
        <v>18</v>
      </c>
      <c r="B2" s="4" t="s">
        <v>1</v>
      </c>
      <c r="C2" s="4" t="s">
        <v>2</v>
      </c>
      <c r="D2" s="4" t="s">
        <v>3</v>
      </c>
      <c r="E2" s="4" t="s">
        <v>19</v>
      </c>
      <c r="F2" s="4" t="s">
        <v>4</v>
      </c>
      <c r="G2" s="4" t="s">
        <v>5</v>
      </c>
      <c r="H2" s="4" t="s">
        <v>20</v>
      </c>
      <c r="I2" s="4" t="s">
        <v>21</v>
      </c>
    </row>
    <row r="3" spans="1:9" ht="12.75">
      <c r="A3" s="2" t="s">
        <v>26</v>
      </c>
      <c r="B3" s="6">
        <f>+'Inv.Ti per Tab. di spesa e Reg.'!B3</f>
        <v>2274538</v>
      </c>
      <c r="C3" s="6">
        <f>+'Inv.Ti per Tab. di spesa e Reg.'!C3</f>
        <v>3669050</v>
      </c>
      <c r="D3" s="6">
        <v>1495000</v>
      </c>
      <c r="E3" s="6">
        <v>735000</v>
      </c>
      <c r="F3" s="6">
        <f>+'Inv.Ti per Tab. di spesa e Reg.'!E3</f>
        <v>0</v>
      </c>
      <c r="G3" s="6">
        <f>+'Inv.Ti per Tab. di spesa e Reg.'!F3</f>
        <v>3555150</v>
      </c>
      <c r="H3" s="6">
        <f>SUM(B3:G3)</f>
        <v>11728738</v>
      </c>
      <c r="I3" s="6">
        <f>SUM(I4:I5)</f>
        <v>8389444</v>
      </c>
    </row>
    <row r="4" spans="1:9" ht="12.75">
      <c r="A4" s="10" t="s">
        <v>22</v>
      </c>
      <c r="B4" s="11">
        <f>+B3/4</f>
        <v>568634.5</v>
      </c>
      <c r="C4" s="11">
        <f>+$C$3/4</f>
        <v>917262.5</v>
      </c>
      <c r="D4" s="11">
        <f>+D3</f>
        <v>1495000</v>
      </c>
      <c r="E4" s="11">
        <f>+E3*0.5/2</f>
        <v>183750</v>
      </c>
      <c r="F4" s="11"/>
      <c r="G4" s="11">
        <f>+G3</f>
        <v>3555150</v>
      </c>
      <c r="H4" s="11"/>
      <c r="I4" s="11">
        <f>SUM(B4:H4)</f>
        <v>6719797</v>
      </c>
    </row>
    <row r="5" spans="1:9" ht="12.75">
      <c r="A5" s="10" t="s">
        <v>23</v>
      </c>
      <c r="B5" s="11">
        <f>+B3/4</f>
        <v>568634.5</v>
      </c>
      <c r="C5" s="11">
        <f>+$C$3/4</f>
        <v>917262.5</v>
      </c>
      <c r="D5" s="11"/>
      <c r="E5" s="11">
        <f>+E3*0.5/2</f>
        <v>183750</v>
      </c>
      <c r="F5" s="11"/>
      <c r="G5" s="11"/>
      <c r="H5" s="11"/>
      <c r="I5" s="11">
        <f>SUM(B5:H5)</f>
        <v>1669647</v>
      </c>
    </row>
    <row r="6" spans="2:9" ht="12.75">
      <c r="B6" s="5"/>
      <c r="C6" s="5"/>
      <c r="D6" s="5"/>
      <c r="E6" s="5"/>
      <c r="F6" s="5"/>
      <c r="G6" s="5"/>
      <c r="H6" s="5"/>
      <c r="I6" s="5"/>
    </row>
    <row r="7" spans="1:9" ht="12.75">
      <c r="A7" s="2" t="s">
        <v>6</v>
      </c>
      <c r="B7" s="6"/>
      <c r="C7" s="6"/>
      <c r="D7" s="6"/>
      <c r="E7" s="6"/>
      <c r="F7" s="6"/>
      <c r="G7" s="6"/>
      <c r="H7" s="6">
        <f>+H3</f>
        <v>11728738</v>
      </c>
      <c r="I7" s="6">
        <f>SUM(I8:I9)</f>
        <v>8389444</v>
      </c>
    </row>
    <row r="8" spans="1:9" ht="12.75">
      <c r="A8" s="10" t="s">
        <v>22</v>
      </c>
      <c r="B8" s="6">
        <f aca="true" t="shared" si="0" ref="B8:G9">+B4</f>
        <v>568634.5</v>
      </c>
      <c r="C8" s="6">
        <f t="shared" si="0"/>
        <v>917262.5</v>
      </c>
      <c r="D8" s="6">
        <f t="shared" si="0"/>
        <v>1495000</v>
      </c>
      <c r="E8" s="6">
        <f t="shared" si="0"/>
        <v>183750</v>
      </c>
      <c r="F8" s="6">
        <f t="shared" si="0"/>
        <v>0</v>
      </c>
      <c r="G8" s="6">
        <f t="shared" si="0"/>
        <v>3555150</v>
      </c>
      <c r="H8" s="6"/>
      <c r="I8" s="6">
        <f>+I4</f>
        <v>6719797</v>
      </c>
    </row>
    <row r="9" spans="1:9" ht="12.75">
      <c r="A9" s="10" t="s">
        <v>23</v>
      </c>
      <c r="B9" s="6">
        <f t="shared" si="0"/>
        <v>568634.5</v>
      </c>
      <c r="C9" s="6">
        <f t="shared" si="0"/>
        <v>917262.5</v>
      </c>
      <c r="D9" s="6">
        <f t="shared" si="0"/>
        <v>0</v>
      </c>
      <c r="E9" s="6">
        <f t="shared" si="0"/>
        <v>183750</v>
      </c>
      <c r="F9" s="6">
        <f t="shared" si="0"/>
        <v>0</v>
      </c>
      <c r="G9" s="6">
        <f t="shared" si="0"/>
        <v>0</v>
      </c>
      <c r="H9" s="6"/>
      <c r="I9" s="6">
        <f>+I5</f>
        <v>1669647</v>
      </c>
    </row>
    <row r="10" spans="1:9" ht="12.75">
      <c r="A10" s="2" t="s">
        <v>24</v>
      </c>
      <c r="B10" s="12">
        <v>0.3128</v>
      </c>
      <c r="C10" s="12">
        <v>0.3128</v>
      </c>
      <c r="D10" s="13">
        <v>1</v>
      </c>
      <c r="E10" s="12">
        <v>0.3123</v>
      </c>
      <c r="F10" s="6"/>
      <c r="G10" s="13">
        <v>1</v>
      </c>
      <c r="H10" s="6"/>
      <c r="I10" s="6"/>
    </row>
    <row r="11" spans="2:9" ht="12.75">
      <c r="B11" s="5"/>
      <c r="C11" s="5"/>
      <c r="D11" s="5"/>
      <c r="E11" s="5"/>
      <c r="F11" s="5"/>
      <c r="G11" s="13"/>
      <c r="H11" s="5"/>
      <c r="I11" s="5"/>
    </row>
    <row r="12" spans="1:9" ht="12.75">
      <c r="A12" s="3"/>
      <c r="B12" s="7"/>
      <c r="C12" s="7"/>
      <c r="D12" s="7"/>
      <c r="E12" s="7"/>
      <c r="F12" s="7"/>
      <c r="G12" s="7"/>
      <c r="H12" s="7"/>
      <c r="I12" s="7"/>
    </row>
    <row r="14" spans="1:3" ht="12.75">
      <c r="A14" s="2"/>
      <c r="B14" s="6"/>
      <c r="C14" s="8"/>
    </row>
    <row r="15" spans="1:3" ht="12.75">
      <c r="A15" s="2"/>
      <c r="B15" s="6"/>
      <c r="C15" s="8"/>
    </row>
    <row r="16" spans="1:3" ht="12.75">
      <c r="A16" s="2"/>
      <c r="B16" s="6"/>
      <c r="C16" s="8"/>
    </row>
    <row r="17" spans="1:3" ht="12.75">
      <c r="A17" s="2"/>
      <c r="B17" s="6"/>
      <c r="C17" s="8"/>
    </row>
    <row r="18" spans="1:3" ht="12.75">
      <c r="A18" s="2"/>
      <c r="B18" s="6"/>
      <c r="C18" s="8"/>
    </row>
  </sheetData>
  <mergeCells count="1">
    <mergeCell ref="A1:H1"/>
  </mergeCells>
  <printOptions gridLines="1"/>
  <pageMargins left="0.7874015748031497" right="1.5748031496062993" top="1.7716535433070868" bottom="0.984251968503937" header="0.5118110236220472" footer="0.5118110236220472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MiPAF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CAMPOVERDE S.p.A.</dc:title>
  <dc:subject>CAMPOVERDE S.p.A.</dc:subject>
  <dc:creator>Claudia Radicchi</dc:creator>
  <cp:keywords/>
  <dc:description/>
  <cp:lastModifiedBy>TiritteraS</cp:lastModifiedBy>
  <cp:lastPrinted>2005-10-13T08:39:31Z</cp:lastPrinted>
  <dcterms:created xsi:type="dcterms:W3CDTF">2005-03-07T15:13:45Z</dcterms:created>
  <dcterms:modified xsi:type="dcterms:W3CDTF">2005-10-14T10:57:06Z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2086643496</vt:i4>
  </property>
  <property fmtid="{D5CDD505-2E9C-101B-9397-08002B2CF9AE}" pid="3" name="_EmailSubject">
    <vt:lpwstr>CONTRATTI DI FILIERA</vt:lpwstr>
  </property>
  <property fmtid="{D5CDD505-2E9C-101B-9397-08002B2CF9AE}" pid="4" name="_AuthorEmail">
    <vt:lpwstr>posr3@politicheagricole.it</vt:lpwstr>
  </property>
  <property fmtid="{D5CDD505-2E9C-101B-9397-08002B2CF9AE}" pid="5" name="_AuthorEmailDisplayName">
    <vt:lpwstr>POSR 3</vt:lpwstr>
  </property>
</Properties>
</file>