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'Foglio1'!$A$1:$I$53</definedName>
  </definedNames>
  <calcPr fullCalcOnLoad="1"/>
</workbook>
</file>

<file path=xl/sharedStrings.xml><?xml version="1.0" encoding="utf-8"?>
<sst xmlns="http://schemas.openxmlformats.org/spreadsheetml/2006/main" count="186" uniqueCount="91">
  <si>
    <t>N. Prog.</t>
  </si>
  <si>
    <t>IMPRESA</t>
  </si>
  <si>
    <t>F.LLI PINNA</t>
  </si>
  <si>
    <t>Bortigalia</t>
  </si>
  <si>
    <t>Onifai</t>
  </si>
  <si>
    <t>Siamanna</t>
  </si>
  <si>
    <t>Tertenia</t>
  </si>
  <si>
    <t>Nulvi</t>
  </si>
  <si>
    <t>Villanova M.</t>
  </si>
  <si>
    <t>Anela</t>
  </si>
  <si>
    <t>Sassari</t>
  </si>
  <si>
    <t>San Basilio</t>
  </si>
  <si>
    <t>Macomer</t>
  </si>
  <si>
    <t>Marrubiu</t>
  </si>
  <si>
    <t>Ortacesus</t>
  </si>
  <si>
    <t>Olbia</t>
  </si>
  <si>
    <t>Serrenti</t>
  </si>
  <si>
    <t>Donori</t>
  </si>
  <si>
    <t>Nuoro</t>
  </si>
  <si>
    <t>Thiesi</t>
  </si>
  <si>
    <t xml:space="preserve">Ozieri </t>
  </si>
  <si>
    <t>Giave (Z.I.)</t>
  </si>
  <si>
    <t>Ubicazione unità produttiva</t>
  </si>
  <si>
    <t>Provincia</t>
  </si>
  <si>
    <t>Cagliari</t>
  </si>
  <si>
    <t>Oristano</t>
  </si>
  <si>
    <t>TOTALE</t>
  </si>
  <si>
    <t>Occupazione (U.L.A.)</t>
  </si>
  <si>
    <t>Investimenti</t>
  </si>
  <si>
    <t xml:space="preserve">Onere finanza pubblica              </t>
  </si>
  <si>
    <t>LA.CE.SA.LATTERIA CENTRO SARDEGNA Soc. Coop. a r.l.</t>
  </si>
  <si>
    <t>SOCIETA'  COOPERATIVA AGROPASTORALE LA RINASCITA a r.l.</t>
  </si>
  <si>
    <t>COOPERATIVA ALLEVATORI OVINI C.A.O. a r.l.</t>
  </si>
  <si>
    <t>COOPERATIVA LATTERIA SOCIALE S. ANTONIO DI TERTENIA  a r.l.</t>
  </si>
  <si>
    <t>LATTERIA SOCIALE COOPERATIVA S. PASQUALE a r.l.</t>
  </si>
  <si>
    <t>COOPERATIVA ALLEVATORI VILLANOVESI a r.l.</t>
  </si>
  <si>
    <t>LATTERIA SOCIALE SA COSTERA Soc. Coop. a r.l.</t>
  </si>
  <si>
    <t>T.B.A. S.r.l.</t>
  </si>
  <si>
    <t>COOPERATIVA SOCIALE  ALLE CASCINE a r.l.</t>
  </si>
  <si>
    <t>INDUSTRIA CASEARIA DI CANCEDDA IGNAZIO d.i. (S.r.l.)</t>
  </si>
  <si>
    <t>SE.PI. FORMAGGI S.r.l.</t>
  </si>
  <si>
    <t>CONSORZIO LATTE Soc.Consortile a r.l.</t>
  </si>
  <si>
    <t>INDUSTRIA CASEARIA AGROALIMENTARE SERRA S.r.l.</t>
  </si>
  <si>
    <t>F.O.I. S.r.l.</t>
  </si>
  <si>
    <t>SARDA FORMAGGI S.p.A.</t>
  </si>
  <si>
    <t>CENT.TRAL S.r.l.</t>
  </si>
  <si>
    <t>CASEIFICIO ARESU &amp; C.L. S.r.l.</t>
  </si>
  <si>
    <t>OLMEO ANGELINO d.i.</t>
  </si>
  <si>
    <t>G.A.M. FORMAGGI S.r.l.</t>
  </si>
  <si>
    <t>IN.CA.S. S.r.l.</t>
  </si>
  <si>
    <t>CACIOC S.r.l.</t>
  </si>
  <si>
    <t>L'ARMENTIZIA MODERNA Soc. Coop. a r.l.</t>
  </si>
  <si>
    <t>Guspini</t>
  </si>
  <si>
    <t>Nuove iniziative</t>
  </si>
  <si>
    <t>Regime di aiuto</t>
  </si>
  <si>
    <t>729/A/2000 tab.2</t>
  </si>
  <si>
    <t>CONSORZIO LATTE Soc.Consortile a r.l. - Marketing</t>
  </si>
  <si>
    <t>CONSORZIO LATTE Soc.Consortile a r.l. - Attività di ricerca</t>
  </si>
  <si>
    <t>Azione 1 - Sistema informativo</t>
  </si>
  <si>
    <t>Azione 2 - Campagna comunicazionale</t>
  </si>
  <si>
    <t>Azione 3 - Progetto Multimediale</t>
  </si>
  <si>
    <t xml:space="preserve">Azione 2 - Elaborazione e preparazione Guida Applicativa </t>
  </si>
  <si>
    <t>Azione 5 - Certificazione delle aziende zooteniche</t>
  </si>
  <si>
    <t>Azione 3 - Allestimeno sistemi di autocontrollo aziendali</t>
  </si>
  <si>
    <t>Azione 6 - Accreditamento SINCERT dell'O.C.P.A.</t>
  </si>
  <si>
    <t>Progetto 3 - Miglioramento tecniche di preparazione e utilizzazione</t>
  </si>
  <si>
    <t>Progetto 4 - Dispositivi sperimentali produzioni biologiche</t>
  </si>
  <si>
    <t>Progetto 5 - Tecniche di disidratazione e conservazione</t>
  </si>
  <si>
    <t xml:space="preserve">Progetto 6 - Tecniche di coltivazione lieviti autoctoni </t>
  </si>
  <si>
    <t xml:space="preserve">Progetto 7 - Destagionalizzazione disponibilità latte </t>
  </si>
  <si>
    <t xml:space="preserve">Progetto 8 - Valutazione efficienza sistema refrigerazione </t>
  </si>
  <si>
    <t>TOTALE NUOVE INZIATIVE</t>
  </si>
  <si>
    <t>30/2002</t>
  </si>
  <si>
    <t xml:space="preserve">729/A/2000 tab.3, 5 C) </t>
  </si>
  <si>
    <t xml:space="preserve">729/A/2000 tab.3, 6 C) </t>
  </si>
  <si>
    <t>Azione 4 - Attivazione del sistema di certificazione</t>
  </si>
  <si>
    <t xml:space="preserve">729/A/2000 tab. 5 </t>
  </si>
  <si>
    <t>Progetto 1 - Diversificazione delle produzioni casearie</t>
  </si>
  <si>
    <t>75% ESL</t>
  </si>
  <si>
    <t xml:space="preserve">729/A/2000 tab.3, 7 C) </t>
  </si>
  <si>
    <t>Azione 1 - Definizione standard "Latte Ovino Alta Qualità"</t>
  </si>
  <si>
    <t>TOTALE CONTROLLO QUALITA'</t>
  </si>
  <si>
    <t>TOTALE MARKETING</t>
  </si>
  <si>
    <t>TOTALE ATTIVITA' DI RICERCA</t>
  </si>
  <si>
    <t>Progetto 2 - Congelamento, concentrazione, stoccaggio colture</t>
  </si>
  <si>
    <t xml:space="preserve">Agevolazione concedibile </t>
  </si>
  <si>
    <t>CONSORZIO LATTE Soc.Consortile a r.l. - Controllo Qualità</t>
  </si>
  <si>
    <t>Agevolazione concedibile</t>
  </si>
  <si>
    <t>50% ESL</t>
  </si>
  <si>
    <t>CONTRATTO DI PROGRAMMA CONSORZIO LATTE  - I AGGIORNAMENTO</t>
  </si>
  <si>
    <t xml:space="preserve">TOTALE AGGIONAMENTO CONTRATTO DI PROGRAMMA CONSORZIO LATTE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</si>
</sst>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0.0"/>
    <numFmt numFmtId="172" formatCode="#,##0.0"/>
    <numFmt numFmtId="173" formatCode="#,##0.000"/>
    <numFmt numFmtId="174" formatCode="#,##0.0000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171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16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 wrapText="1"/>
    </xf>
    <xf numFmtId="9" fontId="1" fillId="0" borderId="0" xfId="16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170" fontId="2" fillId="0" borderId="0" xfId="0" applyNumberFormat="1" applyFont="1" applyAlignment="1">
      <alignment horizontal="left" vertical="center"/>
    </xf>
    <xf numFmtId="172" fontId="4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3" fontId="1" fillId="0" borderId="0" xfId="16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172" fontId="1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37">
      <selection activeCell="B55" sqref="B55"/>
    </sheetView>
  </sheetViews>
  <sheetFormatPr defaultColWidth="9.140625" defaultRowHeight="34.5" customHeight="1"/>
  <cols>
    <col min="1" max="1" width="4.28125" style="4" customWidth="1"/>
    <col min="2" max="2" width="47.140625" style="2" customWidth="1"/>
    <col min="3" max="3" width="10.00390625" style="1" customWidth="1"/>
    <col min="4" max="4" width="7.28125" style="1" customWidth="1"/>
    <col min="5" max="5" width="9.7109375" style="28" customWidth="1"/>
    <col min="6" max="6" width="10.421875" style="28" customWidth="1"/>
    <col min="7" max="7" width="14.00390625" style="10" customWidth="1"/>
    <col min="8" max="8" width="10.57421875" style="13" customWidth="1"/>
    <col min="9" max="9" width="10.00390625" style="6" customWidth="1"/>
    <col min="10" max="10" width="10.8515625" style="3" customWidth="1"/>
    <col min="11" max="11" width="12.140625" style="0" customWidth="1"/>
    <col min="12" max="16384" width="9.140625" style="3" customWidth="1"/>
  </cols>
  <sheetData>
    <row r="1" spans="1:9" ht="15.75" customHeight="1">
      <c r="A1" s="36" t="s">
        <v>89</v>
      </c>
      <c r="B1" s="37"/>
      <c r="C1" s="37"/>
      <c r="D1" s="37"/>
      <c r="E1" s="37"/>
      <c r="F1" s="37"/>
      <c r="G1" s="37"/>
      <c r="H1" s="37"/>
      <c r="I1" s="37"/>
    </row>
    <row r="2" spans="1:9" s="2" customFormat="1" ht="30.75" customHeight="1">
      <c r="A2" s="4" t="s">
        <v>0</v>
      </c>
      <c r="B2" s="1" t="s">
        <v>1</v>
      </c>
      <c r="C2" s="4" t="s">
        <v>22</v>
      </c>
      <c r="D2" s="1" t="s">
        <v>23</v>
      </c>
      <c r="E2" s="31" t="s">
        <v>28</v>
      </c>
      <c r="F2" s="24" t="s">
        <v>29</v>
      </c>
      <c r="G2" s="9" t="s">
        <v>54</v>
      </c>
      <c r="H2" s="14" t="s">
        <v>87</v>
      </c>
      <c r="I2" s="4" t="s">
        <v>27</v>
      </c>
    </row>
    <row r="3" spans="1:9" ht="10.5" customHeight="1">
      <c r="A3" s="4">
        <v>1</v>
      </c>
      <c r="B3" s="5" t="s">
        <v>30</v>
      </c>
      <c r="C3" s="1" t="s">
        <v>3</v>
      </c>
      <c r="D3" s="1" t="s">
        <v>18</v>
      </c>
      <c r="E3" s="28">
        <v>441000</v>
      </c>
      <c r="F3" s="25">
        <v>226122</v>
      </c>
      <c r="G3" s="12" t="s">
        <v>55</v>
      </c>
      <c r="H3" s="15" t="s">
        <v>88</v>
      </c>
      <c r="I3" s="1">
        <v>4.8</v>
      </c>
    </row>
    <row r="4" spans="1:9" ht="11.25" customHeight="1">
      <c r="A4" s="4">
        <v>2</v>
      </c>
      <c r="B4" s="5" t="s">
        <v>31</v>
      </c>
      <c r="C4" s="1" t="s">
        <v>4</v>
      </c>
      <c r="D4" s="1" t="s">
        <v>18</v>
      </c>
      <c r="E4" s="28">
        <v>1501400</v>
      </c>
      <c r="F4" s="25">
        <v>709392</v>
      </c>
      <c r="G4" s="12" t="s">
        <v>55</v>
      </c>
      <c r="H4" s="15" t="s">
        <v>88</v>
      </c>
      <c r="I4" s="7">
        <v>8</v>
      </c>
    </row>
    <row r="5" spans="1:9" ht="9.75" customHeight="1">
      <c r="A5" s="4">
        <v>3</v>
      </c>
      <c r="B5" s="5" t="s">
        <v>32</v>
      </c>
      <c r="C5" s="1" t="s">
        <v>5</v>
      </c>
      <c r="D5" s="1" t="s">
        <v>25</v>
      </c>
      <c r="E5" s="28">
        <v>15652000</v>
      </c>
      <c r="F5" s="25">
        <v>7826000</v>
      </c>
      <c r="G5" s="12" t="s">
        <v>55</v>
      </c>
      <c r="H5" s="15" t="s">
        <v>88</v>
      </c>
      <c r="I5" s="1">
        <v>20.9</v>
      </c>
    </row>
    <row r="6" spans="1:9" ht="11.25" customHeight="1">
      <c r="A6" s="4">
        <v>4</v>
      </c>
      <c r="B6" s="5" t="s">
        <v>33</v>
      </c>
      <c r="C6" s="1" t="s">
        <v>6</v>
      </c>
      <c r="D6" s="1" t="s">
        <v>18</v>
      </c>
      <c r="E6" s="28">
        <v>1939400</v>
      </c>
      <c r="F6" s="25">
        <v>969700</v>
      </c>
      <c r="G6" s="12" t="s">
        <v>55</v>
      </c>
      <c r="H6" s="15" t="s">
        <v>88</v>
      </c>
      <c r="I6" s="1">
        <v>2.5</v>
      </c>
    </row>
    <row r="7" spans="1:9" ht="10.5" customHeight="1">
      <c r="A7" s="4">
        <v>5</v>
      </c>
      <c r="B7" s="5" t="s">
        <v>51</v>
      </c>
      <c r="C7" s="1" t="s">
        <v>52</v>
      </c>
      <c r="D7" s="1" t="s">
        <v>24</v>
      </c>
      <c r="E7" s="28">
        <v>1296700</v>
      </c>
      <c r="F7" s="25">
        <v>614982</v>
      </c>
      <c r="G7" s="12" t="s">
        <v>55</v>
      </c>
      <c r="H7" s="15" t="s">
        <v>88</v>
      </c>
      <c r="I7" s="1">
        <v>4.7</v>
      </c>
    </row>
    <row r="8" spans="1:9" ht="10.5" customHeight="1">
      <c r="A8" s="4">
        <v>6</v>
      </c>
      <c r="B8" s="5" t="s">
        <v>34</v>
      </c>
      <c r="C8" s="1" t="s">
        <v>7</v>
      </c>
      <c r="D8" s="1" t="s">
        <v>10</v>
      </c>
      <c r="E8" s="28">
        <v>610100</v>
      </c>
      <c r="F8" s="25">
        <v>290865</v>
      </c>
      <c r="G8" s="12" t="s">
        <v>55</v>
      </c>
      <c r="H8" s="15" t="s">
        <v>88</v>
      </c>
      <c r="I8" s="1">
        <v>2.2</v>
      </c>
    </row>
    <row r="9" spans="1:9" ht="10.5" customHeight="1">
      <c r="A9" s="4">
        <v>7</v>
      </c>
      <c r="B9" s="5" t="s">
        <v>35</v>
      </c>
      <c r="C9" s="1" t="s">
        <v>8</v>
      </c>
      <c r="D9" s="1" t="s">
        <v>10</v>
      </c>
      <c r="E9" s="28">
        <v>2059200</v>
      </c>
      <c r="F9" s="25">
        <v>990039</v>
      </c>
      <c r="G9" s="12" t="s">
        <v>55</v>
      </c>
      <c r="H9" s="15" t="s">
        <v>88</v>
      </c>
      <c r="I9" s="1">
        <v>4.3</v>
      </c>
    </row>
    <row r="10" spans="1:9" ht="10.5" customHeight="1">
      <c r="A10" s="4">
        <v>8</v>
      </c>
      <c r="B10" s="5" t="s">
        <v>36</v>
      </c>
      <c r="C10" s="1" t="s">
        <v>9</v>
      </c>
      <c r="D10" s="1" t="s">
        <v>10</v>
      </c>
      <c r="E10" s="28">
        <v>646200</v>
      </c>
      <c r="F10" s="25">
        <v>318137.45</v>
      </c>
      <c r="G10" s="12" t="s">
        <v>55</v>
      </c>
      <c r="H10" s="15" t="s">
        <v>88</v>
      </c>
      <c r="I10" s="1">
        <v>2.8</v>
      </c>
    </row>
    <row r="11" spans="1:9" ht="9" customHeight="1">
      <c r="A11" s="4">
        <v>9</v>
      </c>
      <c r="B11" s="5" t="s">
        <v>37</v>
      </c>
      <c r="C11" s="1" t="s">
        <v>10</v>
      </c>
      <c r="D11" s="1" t="s">
        <v>10</v>
      </c>
      <c r="E11" s="28">
        <v>2787600</v>
      </c>
      <c r="F11" s="25">
        <v>1379800</v>
      </c>
      <c r="G11" s="12" t="s">
        <v>55</v>
      </c>
      <c r="H11" s="15" t="s">
        <v>88</v>
      </c>
      <c r="I11" s="7">
        <v>5</v>
      </c>
    </row>
    <row r="12" spans="1:9" ht="10.5" customHeight="1">
      <c r="A12" s="4">
        <v>10</v>
      </c>
      <c r="B12" s="5" t="s">
        <v>38</v>
      </c>
      <c r="C12" s="1" t="s">
        <v>10</v>
      </c>
      <c r="D12" s="1" t="s">
        <v>10</v>
      </c>
      <c r="E12" s="28">
        <v>3479800</v>
      </c>
      <c r="F12" s="25">
        <v>1716186.28</v>
      </c>
      <c r="G12" s="12" t="s">
        <v>55</v>
      </c>
      <c r="H12" s="15" t="s">
        <v>88</v>
      </c>
      <c r="I12" s="7">
        <v>17</v>
      </c>
    </row>
    <row r="13" spans="1:9" ht="10.5" customHeight="1">
      <c r="A13" s="4">
        <v>11</v>
      </c>
      <c r="B13" s="5" t="s">
        <v>39</v>
      </c>
      <c r="C13" s="1" t="s">
        <v>11</v>
      </c>
      <c r="D13" s="1" t="s">
        <v>24</v>
      </c>
      <c r="E13" s="28">
        <v>2930000</v>
      </c>
      <c r="F13" s="25">
        <v>1463638.85</v>
      </c>
      <c r="G13" s="12" t="s">
        <v>55</v>
      </c>
      <c r="H13" s="15" t="s">
        <v>88</v>
      </c>
      <c r="I13" s="1">
        <v>9.8</v>
      </c>
    </row>
    <row r="14" spans="1:9" ht="10.5" customHeight="1">
      <c r="A14" s="4">
        <v>12</v>
      </c>
      <c r="B14" s="5" t="s">
        <v>41</v>
      </c>
      <c r="C14" s="1" t="s">
        <v>12</v>
      </c>
      <c r="D14" s="1" t="s">
        <v>18</v>
      </c>
      <c r="E14" s="28">
        <v>6784700</v>
      </c>
      <c r="F14" s="25">
        <v>3392300</v>
      </c>
      <c r="G14" s="12" t="s">
        <v>55</v>
      </c>
      <c r="H14" s="15" t="s">
        <v>88</v>
      </c>
      <c r="I14" s="7">
        <v>45</v>
      </c>
    </row>
    <row r="15" spans="1:9" ht="10.5" customHeight="1">
      <c r="A15" s="4">
        <v>13</v>
      </c>
      <c r="B15" s="5" t="s">
        <v>40</v>
      </c>
      <c r="C15" s="1" t="s">
        <v>13</v>
      </c>
      <c r="D15" s="1" t="s">
        <v>25</v>
      </c>
      <c r="E15" s="28">
        <v>2443800</v>
      </c>
      <c r="F15" s="25">
        <v>1221800</v>
      </c>
      <c r="G15" s="12" t="s">
        <v>55</v>
      </c>
      <c r="H15" s="15" t="s">
        <v>88</v>
      </c>
      <c r="I15" s="7">
        <v>12</v>
      </c>
    </row>
    <row r="16" spans="1:9" ht="10.5" customHeight="1">
      <c r="A16" s="4">
        <v>14</v>
      </c>
      <c r="B16" s="5" t="s">
        <v>42</v>
      </c>
      <c r="C16" s="1" t="s">
        <v>14</v>
      </c>
      <c r="D16" s="1" t="s">
        <v>24</v>
      </c>
      <c r="E16" s="28">
        <v>1024700</v>
      </c>
      <c r="F16" s="25">
        <v>512350</v>
      </c>
      <c r="G16" s="12" t="s">
        <v>55</v>
      </c>
      <c r="H16" s="15" t="s">
        <v>88</v>
      </c>
      <c r="I16" s="1">
        <v>10.8</v>
      </c>
    </row>
    <row r="17" spans="1:9" ht="10.5" customHeight="1">
      <c r="A17" s="4">
        <v>15</v>
      </c>
      <c r="B17" s="5" t="s">
        <v>43</v>
      </c>
      <c r="C17" s="1" t="s">
        <v>12</v>
      </c>
      <c r="D17" s="1" t="s">
        <v>18</v>
      </c>
      <c r="E17" s="28">
        <v>8652200</v>
      </c>
      <c r="F17" s="25">
        <v>4326100</v>
      </c>
      <c r="G17" s="12" t="s">
        <v>55</v>
      </c>
      <c r="H17" s="15" t="s">
        <v>88</v>
      </c>
      <c r="I17" s="1">
        <v>4.9</v>
      </c>
    </row>
    <row r="18" spans="1:9" ht="10.5" customHeight="1">
      <c r="A18" s="4">
        <v>16</v>
      </c>
      <c r="B18" s="5" t="s">
        <v>44</v>
      </c>
      <c r="C18" s="1" t="s">
        <v>15</v>
      </c>
      <c r="D18" s="1" t="s">
        <v>10</v>
      </c>
      <c r="E18" s="28">
        <v>6827000</v>
      </c>
      <c r="F18" s="25">
        <v>3413000</v>
      </c>
      <c r="G18" s="12" t="s">
        <v>55</v>
      </c>
      <c r="H18" s="15" t="s">
        <v>88</v>
      </c>
      <c r="I18" s="1">
        <v>12.5</v>
      </c>
    </row>
    <row r="19" spans="1:9" ht="10.5" customHeight="1">
      <c r="A19" s="4">
        <v>17</v>
      </c>
      <c r="B19" s="5" t="s">
        <v>45</v>
      </c>
      <c r="C19" s="1" t="s">
        <v>16</v>
      </c>
      <c r="D19" s="1" t="s">
        <v>24</v>
      </c>
      <c r="E19" s="28">
        <v>1741400</v>
      </c>
      <c r="F19" s="25">
        <v>870700</v>
      </c>
      <c r="G19" s="12" t="s">
        <v>55</v>
      </c>
      <c r="H19" s="15" t="s">
        <v>88</v>
      </c>
      <c r="I19" s="7">
        <v>12</v>
      </c>
    </row>
    <row r="20" spans="1:9" ht="10.5" customHeight="1">
      <c r="A20" s="4">
        <v>18</v>
      </c>
      <c r="B20" s="5" t="s">
        <v>46</v>
      </c>
      <c r="C20" s="1" t="s">
        <v>17</v>
      </c>
      <c r="D20" s="1" t="s">
        <v>24</v>
      </c>
      <c r="E20" s="28">
        <v>680500</v>
      </c>
      <c r="F20" s="25">
        <v>339312.18</v>
      </c>
      <c r="G20" s="12" t="s">
        <v>55</v>
      </c>
      <c r="H20" s="15" t="s">
        <v>88</v>
      </c>
      <c r="I20" s="7">
        <v>3</v>
      </c>
    </row>
    <row r="21" spans="1:9" ht="10.5" customHeight="1">
      <c r="A21" s="4">
        <v>19</v>
      </c>
      <c r="B21" s="5" t="s">
        <v>47</v>
      </c>
      <c r="C21" s="1" t="s">
        <v>10</v>
      </c>
      <c r="D21" s="1" t="s">
        <v>10</v>
      </c>
      <c r="E21" s="28">
        <v>3062600</v>
      </c>
      <c r="F21" s="25">
        <v>1531300</v>
      </c>
      <c r="G21" s="12" t="s">
        <v>55</v>
      </c>
      <c r="H21" s="15" t="s">
        <v>88</v>
      </c>
      <c r="I21" s="1">
        <v>3.6</v>
      </c>
    </row>
    <row r="22" spans="1:9" ht="10.5" customHeight="1">
      <c r="A22" s="4">
        <v>20</v>
      </c>
      <c r="B22" s="5" t="s">
        <v>2</v>
      </c>
      <c r="C22" s="1" t="s">
        <v>19</v>
      </c>
      <c r="D22" s="1" t="s">
        <v>10</v>
      </c>
      <c r="E22" s="28">
        <v>15750000</v>
      </c>
      <c r="F22" s="25">
        <v>7820103</v>
      </c>
      <c r="G22" s="12" t="s">
        <v>55</v>
      </c>
      <c r="H22" s="15" t="s">
        <v>88</v>
      </c>
      <c r="I22" s="1">
        <v>22.4</v>
      </c>
    </row>
    <row r="23" spans="1:9" ht="10.5" customHeight="1">
      <c r="A23" s="4">
        <v>21</v>
      </c>
      <c r="B23" s="5" t="s">
        <v>48</v>
      </c>
      <c r="C23" s="1" t="s">
        <v>19</v>
      </c>
      <c r="D23" s="1" t="s">
        <v>10</v>
      </c>
      <c r="E23" s="28">
        <v>1807599.15</v>
      </c>
      <c r="F23" s="25">
        <v>903799.57</v>
      </c>
      <c r="G23" s="12" t="s">
        <v>55</v>
      </c>
      <c r="H23" s="15" t="s">
        <v>88</v>
      </c>
      <c r="I23" s="7">
        <v>6</v>
      </c>
    </row>
    <row r="24" spans="1:9" ht="10.5" customHeight="1">
      <c r="A24" s="4">
        <v>22</v>
      </c>
      <c r="B24" s="5" t="s">
        <v>49</v>
      </c>
      <c r="C24" s="1" t="s">
        <v>20</v>
      </c>
      <c r="D24" s="1" t="s">
        <v>10</v>
      </c>
      <c r="E24" s="28">
        <v>689500</v>
      </c>
      <c r="F24" s="25">
        <v>338900</v>
      </c>
      <c r="G24" s="12" t="s">
        <v>55</v>
      </c>
      <c r="H24" s="15" t="s">
        <v>88</v>
      </c>
      <c r="I24" s="7">
        <v>2</v>
      </c>
    </row>
    <row r="25" spans="1:9" ht="10.5" customHeight="1">
      <c r="A25" s="4">
        <v>23</v>
      </c>
      <c r="B25" s="5" t="s">
        <v>50</v>
      </c>
      <c r="C25" s="1" t="s">
        <v>21</v>
      </c>
      <c r="D25" s="1" t="s">
        <v>10</v>
      </c>
      <c r="E25" s="28">
        <v>2629900</v>
      </c>
      <c r="F25" s="25">
        <v>1253802</v>
      </c>
      <c r="G25" s="12" t="s">
        <v>55</v>
      </c>
      <c r="H25" s="15" t="s">
        <v>88</v>
      </c>
      <c r="I25" s="7">
        <v>13</v>
      </c>
    </row>
    <row r="26" spans="2:9" ht="12" customHeight="1">
      <c r="B26" s="1" t="s">
        <v>26</v>
      </c>
      <c r="E26" s="26">
        <f>SUM(E3:E25)</f>
        <v>85437299.15</v>
      </c>
      <c r="F26" s="26">
        <f>SUM(F3:F25)</f>
        <v>42428329.33</v>
      </c>
      <c r="G26" s="11"/>
      <c r="H26" s="16"/>
      <c r="I26" s="18">
        <f>SUM(I3:I25)</f>
        <v>229.20000000000002</v>
      </c>
    </row>
    <row r="27" spans="1:9" s="17" customFormat="1" ht="12" customHeight="1">
      <c r="A27" s="34" t="s">
        <v>53</v>
      </c>
      <c r="B27" s="35"/>
      <c r="C27" s="35"/>
      <c r="D27" s="35"/>
      <c r="E27" s="35"/>
      <c r="F27" s="35"/>
      <c r="G27" s="35"/>
      <c r="H27" s="35"/>
      <c r="I27" s="35"/>
    </row>
    <row r="28" spans="1:9" s="2" customFormat="1" ht="30.75" customHeight="1">
      <c r="A28" s="4" t="s">
        <v>0</v>
      </c>
      <c r="B28" s="1" t="s">
        <v>1</v>
      </c>
      <c r="C28" s="4" t="s">
        <v>22</v>
      </c>
      <c r="D28" s="1" t="s">
        <v>23</v>
      </c>
      <c r="E28" s="31" t="s">
        <v>28</v>
      </c>
      <c r="F28" s="24" t="s">
        <v>29</v>
      </c>
      <c r="G28" s="9" t="s">
        <v>54</v>
      </c>
      <c r="H28" s="14" t="s">
        <v>85</v>
      </c>
      <c r="I28" s="4" t="s">
        <v>27</v>
      </c>
    </row>
    <row r="29" spans="1:9" ht="14.25" customHeight="1">
      <c r="A29" s="4">
        <v>24</v>
      </c>
      <c r="B29" s="5" t="s">
        <v>56</v>
      </c>
      <c r="C29" s="38" t="s">
        <v>12</v>
      </c>
      <c r="D29" s="38" t="s">
        <v>18</v>
      </c>
      <c r="E29" s="26"/>
      <c r="F29" s="27"/>
      <c r="I29" s="42">
        <v>40</v>
      </c>
    </row>
    <row r="30" spans="2:9" ht="9" customHeight="1">
      <c r="B30" s="5" t="s">
        <v>58</v>
      </c>
      <c r="C30" s="38"/>
      <c r="D30" s="38"/>
      <c r="E30" s="28">
        <v>1500000</v>
      </c>
      <c r="F30" s="28">
        <v>750000</v>
      </c>
      <c r="G30" s="8" t="s">
        <v>73</v>
      </c>
      <c r="H30" s="13">
        <v>0.5</v>
      </c>
      <c r="I30" s="42"/>
    </row>
    <row r="31" spans="2:9" ht="9" customHeight="1">
      <c r="B31" s="5" t="s">
        <v>59</v>
      </c>
      <c r="C31" s="38"/>
      <c r="D31" s="38"/>
      <c r="E31" s="28">
        <v>1800000</v>
      </c>
      <c r="F31" s="28">
        <v>1350000</v>
      </c>
      <c r="G31" s="20" t="s">
        <v>72</v>
      </c>
      <c r="H31" s="13" t="s">
        <v>78</v>
      </c>
      <c r="I31" s="42"/>
    </row>
    <row r="32" spans="2:9" ht="9" customHeight="1">
      <c r="B32" s="5" t="s">
        <v>60</v>
      </c>
      <c r="C32" s="38"/>
      <c r="D32" s="38"/>
      <c r="E32" s="28">
        <v>900000</v>
      </c>
      <c r="F32" s="28">
        <v>659178</v>
      </c>
      <c r="G32" s="20" t="s">
        <v>72</v>
      </c>
      <c r="H32" s="13" t="s">
        <v>78</v>
      </c>
      <c r="I32" s="42"/>
    </row>
    <row r="33" spans="2:9" ht="13.5" customHeight="1">
      <c r="B33" s="32" t="s">
        <v>82</v>
      </c>
      <c r="C33" s="33"/>
      <c r="D33" s="33"/>
      <c r="E33" s="26">
        <v>4200000</v>
      </c>
      <c r="F33" s="26">
        <f>SUM(F30:F32)</f>
        <v>2759178</v>
      </c>
      <c r="G33" s="20"/>
      <c r="I33" s="22"/>
    </row>
    <row r="34" spans="1:11" ht="15" customHeight="1">
      <c r="A34" s="4">
        <v>25</v>
      </c>
      <c r="B34" s="5" t="s">
        <v>86</v>
      </c>
      <c r="C34" s="38" t="s">
        <v>12</v>
      </c>
      <c r="D34" s="38" t="s">
        <v>18</v>
      </c>
      <c r="E34" s="26"/>
      <c r="F34" s="27"/>
      <c r="I34" s="42">
        <v>15</v>
      </c>
      <c r="J34" s="11"/>
      <c r="K34" s="21"/>
    </row>
    <row r="35" spans="2:10" ht="9" customHeight="1">
      <c r="B35" s="5" t="s">
        <v>80</v>
      </c>
      <c r="C35" s="38"/>
      <c r="D35" s="38"/>
      <c r="E35" s="28">
        <v>167848.5</v>
      </c>
      <c r="F35" s="28">
        <v>167848.5</v>
      </c>
      <c r="G35" s="8" t="s">
        <v>73</v>
      </c>
      <c r="H35" s="13">
        <v>1</v>
      </c>
      <c r="I35" s="42"/>
      <c r="J35" s="10"/>
    </row>
    <row r="36" spans="2:10" ht="9" customHeight="1">
      <c r="B36" s="5" t="s">
        <v>61</v>
      </c>
      <c r="C36" s="38"/>
      <c r="D36" s="38"/>
      <c r="E36" s="28">
        <v>40283.64</v>
      </c>
      <c r="F36" s="28">
        <v>40283.64</v>
      </c>
      <c r="G36" s="8" t="s">
        <v>73</v>
      </c>
      <c r="H36" s="13">
        <v>1</v>
      </c>
      <c r="I36" s="42"/>
      <c r="J36" s="10"/>
    </row>
    <row r="37" spans="2:10" ht="9" customHeight="1">
      <c r="B37" s="5" t="s">
        <v>63</v>
      </c>
      <c r="C37" s="38"/>
      <c r="D37" s="38"/>
      <c r="E37" s="28">
        <v>3908984.79</v>
      </c>
      <c r="F37" s="28">
        <v>1954493</v>
      </c>
      <c r="G37" s="8" t="s">
        <v>74</v>
      </c>
      <c r="H37" s="13">
        <v>0.5</v>
      </c>
      <c r="I37" s="42"/>
      <c r="J37" s="10"/>
    </row>
    <row r="38" spans="2:10" ht="9" customHeight="1">
      <c r="B38" s="5" t="s">
        <v>75</v>
      </c>
      <c r="C38" s="38"/>
      <c r="D38" s="38"/>
      <c r="E38" s="28">
        <v>60425.46</v>
      </c>
      <c r="F38" s="28">
        <v>60425.46</v>
      </c>
      <c r="G38" s="8" t="s">
        <v>79</v>
      </c>
      <c r="H38" s="13">
        <v>1</v>
      </c>
      <c r="I38" s="42"/>
      <c r="J38" s="10"/>
    </row>
    <row r="39" spans="2:10" ht="9.75" customHeight="1">
      <c r="B39" s="5" t="s">
        <v>62</v>
      </c>
      <c r="C39" s="38"/>
      <c r="D39" s="38"/>
      <c r="E39" s="28">
        <v>755318.21</v>
      </c>
      <c r="F39" s="28">
        <v>755318.21</v>
      </c>
      <c r="G39" s="8" t="s">
        <v>79</v>
      </c>
      <c r="H39" s="13">
        <v>1</v>
      </c>
      <c r="I39" s="42"/>
      <c r="J39" s="10"/>
    </row>
    <row r="40" spans="2:10" ht="9" customHeight="1">
      <c r="B40" s="5" t="s">
        <v>64</v>
      </c>
      <c r="C40" s="38"/>
      <c r="D40" s="38"/>
      <c r="E40" s="28">
        <v>67139.4</v>
      </c>
      <c r="F40" s="28">
        <v>67139.4</v>
      </c>
      <c r="G40" s="8" t="s">
        <v>74</v>
      </c>
      <c r="H40" s="13">
        <v>1</v>
      </c>
      <c r="I40" s="42"/>
      <c r="J40" s="10"/>
    </row>
    <row r="41" spans="2:10" ht="9" customHeight="1">
      <c r="B41" s="32" t="s">
        <v>81</v>
      </c>
      <c r="C41" s="33"/>
      <c r="D41" s="33"/>
      <c r="E41" s="26">
        <v>5000000</v>
      </c>
      <c r="F41" s="26">
        <f>SUM(F35:F40)</f>
        <v>3045508.21</v>
      </c>
      <c r="G41" s="8"/>
      <c r="I41" s="22"/>
      <c r="J41" s="10"/>
    </row>
    <row r="42" spans="1:9" ht="15.75" customHeight="1">
      <c r="A42" s="4">
        <v>26</v>
      </c>
      <c r="B42" s="5" t="s">
        <v>57</v>
      </c>
      <c r="C42" s="38" t="s">
        <v>12</v>
      </c>
      <c r="D42" s="38" t="s">
        <v>18</v>
      </c>
      <c r="E42" s="26"/>
      <c r="F42" s="27"/>
      <c r="I42" s="42">
        <v>20</v>
      </c>
    </row>
    <row r="43" spans="2:9" ht="9" customHeight="1">
      <c r="B43" s="5" t="s">
        <v>77</v>
      </c>
      <c r="C43" s="38"/>
      <c r="D43" s="38"/>
      <c r="E43" s="29">
        <v>737357.35</v>
      </c>
      <c r="F43" s="28">
        <v>368679</v>
      </c>
      <c r="G43" s="8" t="s">
        <v>76</v>
      </c>
      <c r="H43" s="13">
        <v>0.5</v>
      </c>
      <c r="I43" s="42"/>
    </row>
    <row r="44" spans="2:9" ht="9" customHeight="1">
      <c r="B44" s="5" t="s">
        <v>84</v>
      </c>
      <c r="C44" s="38"/>
      <c r="D44" s="38"/>
      <c r="E44" s="29">
        <v>637824.28</v>
      </c>
      <c r="F44" s="28">
        <v>318912</v>
      </c>
      <c r="G44" s="8" t="s">
        <v>76</v>
      </c>
      <c r="H44" s="13">
        <v>0.5</v>
      </c>
      <c r="I44" s="42"/>
    </row>
    <row r="45" spans="2:9" ht="9" customHeight="1">
      <c r="B45" s="5" t="s">
        <v>65</v>
      </c>
      <c r="C45" s="38"/>
      <c r="D45" s="38"/>
      <c r="E45" s="29">
        <v>342410.93</v>
      </c>
      <c r="F45" s="29">
        <v>342410.93</v>
      </c>
      <c r="G45" s="8" t="s">
        <v>76</v>
      </c>
      <c r="H45" s="13">
        <v>1</v>
      </c>
      <c r="I45" s="42"/>
    </row>
    <row r="46" spans="2:9" ht="9" customHeight="1">
      <c r="B46" s="5" t="s">
        <v>66</v>
      </c>
      <c r="C46" s="38"/>
      <c r="D46" s="38"/>
      <c r="E46" s="29">
        <v>1289076.43</v>
      </c>
      <c r="F46" s="28">
        <v>644538</v>
      </c>
      <c r="G46" s="8" t="s">
        <v>76</v>
      </c>
      <c r="H46" s="13">
        <v>0.5</v>
      </c>
      <c r="I46" s="42"/>
    </row>
    <row r="47" spans="2:9" ht="8.25" customHeight="1">
      <c r="B47" s="5" t="s">
        <v>67</v>
      </c>
      <c r="C47" s="38"/>
      <c r="D47" s="38"/>
      <c r="E47" s="29">
        <v>671393.97</v>
      </c>
      <c r="F47" s="29">
        <v>671393.97</v>
      </c>
      <c r="G47" s="8" t="s">
        <v>76</v>
      </c>
      <c r="H47" s="13">
        <v>1</v>
      </c>
      <c r="I47" s="42"/>
    </row>
    <row r="48" spans="2:9" ht="9" customHeight="1">
      <c r="B48" s="5" t="s">
        <v>68</v>
      </c>
      <c r="C48" s="38"/>
      <c r="D48" s="38"/>
      <c r="E48" s="29">
        <v>416264.27</v>
      </c>
      <c r="F48" s="29">
        <v>416264.27</v>
      </c>
      <c r="G48" s="8" t="s">
        <v>76</v>
      </c>
      <c r="H48" s="13">
        <v>1</v>
      </c>
      <c r="I48" s="42"/>
    </row>
    <row r="49" spans="2:9" ht="9" customHeight="1">
      <c r="B49" s="5" t="s">
        <v>69</v>
      </c>
      <c r="C49" s="38"/>
      <c r="D49" s="38"/>
      <c r="E49" s="29">
        <v>537115.18</v>
      </c>
      <c r="F49" s="29">
        <v>537115.18</v>
      </c>
      <c r="G49" s="8" t="s">
        <v>76</v>
      </c>
      <c r="H49" s="13">
        <v>1</v>
      </c>
      <c r="I49" s="42"/>
    </row>
    <row r="50" spans="2:9" ht="9" customHeight="1">
      <c r="B50" s="5" t="s">
        <v>70</v>
      </c>
      <c r="C50" s="38"/>
      <c r="D50" s="38"/>
      <c r="E50" s="28">
        <v>268557.59</v>
      </c>
      <c r="F50" s="28">
        <v>268557.59</v>
      </c>
      <c r="G50" s="8" t="s">
        <v>76</v>
      </c>
      <c r="H50" s="13">
        <v>1</v>
      </c>
      <c r="I50" s="42"/>
    </row>
    <row r="51" spans="2:9" ht="9" customHeight="1">
      <c r="B51" s="32" t="s">
        <v>83</v>
      </c>
      <c r="C51" s="33"/>
      <c r="D51" s="33"/>
      <c r="E51" s="26">
        <v>4900000</v>
      </c>
      <c r="F51" s="26">
        <f>SUM(F43:F50)</f>
        <v>3567870.94</v>
      </c>
      <c r="G51" s="8"/>
      <c r="I51" s="22"/>
    </row>
    <row r="52" spans="1:9" ht="17.25" customHeight="1">
      <c r="A52" s="39" t="s">
        <v>71</v>
      </c>
      <c r="B52" s="40"/>
      <c r="C52" s="40"/>
      <c r="D52" s="40"/>
      <c r="E52" s="26">
        <f>SUM(E33+E41+E51)</f>
        <v>14100000</v>
      </c>
      <c r="F52" s="26">
        <f>SUM(F33+F41+F51)</f>
        <v>9372557.15</v>
      </c>
      <c r="I52" s="23">
        <v>75</v>
      </c>
    </row>
    <row r="53" spans="1:9" ht="23.25" customHeight="1">
      <c r="A53" s="41" t="s">
        <v>90</v>
      </c>
      <c r="B53" s="41"/>
      <c r="C53" s="41"/>
      <c r="D53" s="41"/>
      <c r="E53" s="30">
        <f>SUM(E52+E26)</f>
        <v>99537299.15</v>
      </c>
      <c r="F53" s="30">
        <f>SUM(F52+F26)</f>
        <v>51800886.48</v>
      </c>
      <c r="I53" s="19">
        <f>SUM(I52+I26)</f>
        <v>304.20000000000005</v>
      </c>
    </row>
  </sheetData>
  <mergeCells count="16">
    <mergeCell ref="A52:D52"/>
    <mergeCell ref="A53:D53"/>
    <mergeCell ref="I29:I32"/>
    <mergeCell ref="I34:I40"/>
    <mergeCell ref="I42:I50"/>
    <mergeCell ref="C34:C40"/>
    <mergeCell ref="D34:D40"/>
    <mergeCell ref="C42:C50"/>
    <mergeCell ref="D42:D50"/>
    <mergeCell ref="B33:D33"/>
    <mergeCell ref="B41:D41"/>
    <mergeCell ref="B51:D51"/>
    <mergeCell ref="A27:I27"/>
    <mergeCell ref="A1:I1"/>
    <mergeCell ref="C29:C32"/>
    <mergeCell ref="D29:D32"/>
  </mergeCells>
  <printOptions gridLines="1" verticalCentered="1"/>
  <pageMargins left="0.7874015748031497" right="0.1968503937007874" top="0.3937007874015748" bottom="0.3937007874015748" header="0" footer="0"/>
  <pageSetup horizontalDpi="600" verticalDpi="600" orientation="landscape" paperSize="9" scale="85" r:id="rId1"/>
  <headerFooter alignWithMargins="0">
    <oddHeader>&amp;R
Tabella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 Tesoro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STIRITTERA</dc:creator>
  <cp:keywords/>
  <dc:description/>
  <cp:lastModifiedBy>tiritteras</cp:lastModifiedBy>
  <cp:lastPrinted>2006-05-22T11:45:59Z</cp:lastPrinted>
  <dcterms:created xsi:type="dcterms:W3CDTF">2001-05-10T09:05:06Z</dcterms:created>
  <dcterms:modified xsi:type="dcterms:W3CDTF">2006-05-31T10:59:01Z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-2004404497</vt:i4>
  </property>
  <property fmtid="{D5CDD505-2E9C-101B-9397-08002B2CF9AE}" pid="3" name="_EmailSubject">
    <vt:lpwstr>tabella consorzio latte </vt:lpwstr>
  </property>
  <property fmtid="{D5CDD505-2E9C-101B-9397-08002B2CF9AE}" pid="4" name="_AuthorEmail">
    <vt:lpwstr>principia.salvatore@attivitaproduttive.gov.it</vt:lpwstr>
  </property>
  <property fmtid="{D5CDD505-2E9C-101B-9397-08002B2CF9AE}" pid="5" name="_AuthorEmailDisplayName">
    <vt:lpwstr>SALVATORE PRINCIPIA</vt:lpwstr>
  </property>
</Properties>
</file>