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Foglio1" sheetId="1" r:id="rId1"/>
  </sheets>
  <definedNames>
    <definedName name="_xlnm.Print_Area" localSheetId="0">'Foglio1'!$A$1:$K$40</definedName>
  </definedNames>
  <calcPr fullCalcOnLoad="1"/>
</workbook>
</file>

<file path=xl/sharedStrings.xml><?xml version="1.0" encoding="utf-8"?>
<sst xmlns="http://schemas.openxmlformats.org/spreadsheetml/2006/main" count="94" uniqueCount="48">
  <si>
    <t>Investimenti ammissibili</t>
  </si>
  <si>
    <t>Carlo Gavazzi Space SpA</t>
  </si>
  <si>
    <t>N</t>
  </si>
  <si>
    <t>Iniziativa</t>
  </si>
  <si>
    <t>Localizzazione Investimento</t>
  </si>
  <si>
    <t>CONTRATTO DI PROGRAMMA SAM</t>
  </si>
  <si>
    <t>Napoli</t>
  </si>
  <si>
    <t>NA</t>
  </si>
  <si>
    <t xml:space="preserve">Arienzo </t>
  </si>
  <si>
    <t>CE</t>
  </si>
  <si>
    <t>Napoli (Aeroporto Capodichino)</t>
  </si>
  <si>
    <t xml:space="preserve">Cercola </t>
  </si>
  <si>
    <t>Pozzuoli</t>
  </si>
  <si>
    <t>Benevento</t>
  </si>
  <si>
    <t>BN</t>
  </si>
  <si>
    <t>Capua</t>
  </si>
  <si>
    <t>Geven Srl</t>
  </si>
  <si>
    <t>San Sebastiano (Vesuvio)</t>
  </si>
  <si>
    <t>M.T.Mechanical Tech Srl</t>
  </si>
  <si>
    <t>San Giorgio a Cremano</t>
  </si>
  <si>
    <t>Tecno In SpA</t>
  </si>
  <si>
    <t>S.A.B. Aerospace Srl</t>
  </si>
  <si>
    <t>Metal Sud Srl</t>
  </si>
  <si>
    <t>Nuova Avioriprese Srl</t>
  </si>
  <si>
    <t>Magnaghi Ind SpA</t>
  </si>
  <si>
    <t>Tipologia d'investimento</t>
  </si>
  <si>
    <t>Industriale</t>
  </si>
  <si>
    <t xml:space="preserve">Sviluppo </t>
  </si>
  <si>
    <t>Regime aiuto</t>
  </si>
  <si>
    <t>Agevolazioni</t>
  </si>
  <si>
    <t>Max Concedibili</t>
  </si>
  <si>
    <t>ESN</t>
  </si>
  <si>
    <t>ESL</t>
  </si>
  <si>
    <t>Ricerca</t>
  </si>
  <si>
    <t>Sviluppo</t>
  </si>
  <si>
    <t>Industria</t>
  </si>
  <si>
    <t>488/92</t>
  </si>
  <si>
    <t>46/82</t>
  </si>
  <si>
    <t>25% + 20%</t>
  </si>
  <si>
    <t>50% + 20%</t>
  </si>
  <si>
    <t>Concesse        (63,23 % su Max)</t>
  </si>
  <si>
    <t>Costruzioni Aeronautiche Srl</t>
  </si>
  <si>
    <t>Totale</t>
  </si>
  <si>
    <t>Fox Bit Srl</t>
  </si>
  <si>
    <t>Techno System Developments Srl</t>
  </si>
  <si>
    <t>Occupazione (U.L.A.)</t>
  </si>
  <si>
    <t>(importi in euro)</t>
  </si>
  <si>
    <t>TOTALE CONTRATTO DI PROGRAMMA</t>
  </si>
</sst>
</file>

<file path=xl/styles.xml><?xml version="1.0" encoding="utf-8"?>
<styleSheet xmlns="http://schemas.openxmlformats.org/spreadsheetml/2006/main">
  <numFmts count="3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€&quot;\ #,##0;&quot;€&quot;\ \-#,##0"/>
    <numFmt numFmtId="171" formatCode="&quot;€&quot;\ #,##0;[Red]&quot;€&quot;\ \-#,##0"/>
    <numFmt numFmtId="172" formatCode="&quot;€&quot;\ #,##0.00;&quot;€&quot;\ \-#,##0.00"/>
    <numFmt numFmtId="173" formatCode="&quot;€&quot;\ #,##0.00;[Red]&quot;€&quot;\ \-#,##0.00"/>
    <numFmt numFmtId="174" formatCode="_ &quot;€&quot;\ * #,##0_ ;_ &quot;€&quot;\ * \-#,##0_ ;_ &quot;€&quot;\ * &quot;-&quot;_ ;_ @_ "/>
    <numFmt numFmtId="175" formatCode="_ * #,##0_ ;_ * \-#,##0_ ;_ * &quot;-&quot;_ ;_ @_ "/>
    <numFmt numFmtId="176" formatCode="_ &quot;€&quot;\ * #,##0.00_ ;_ &quot;€&quot;\ * \-#,##0.00_ ;_ &quot;€&quot;\ * &quot;-&quot;??_ ;_ @_ "/>
    <numFmt numFmtId="177" formatCode="_ * #,##0.00_ ;_ * \-#,##0.00_ ;_ * &quot;-&quot;??_ ;_ @_ 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IR£&quot;#,##0;\-&quot;IR£&quot;#,##0"/>
    <numFmt numFmtId="187" formatCode="&quot;IR£&quot;#,##0;[Red]\-&quot;IR£&quot;#,##0"/>
    <numFmt numFmtId="188" formatCode="&quot;IR£&quot;#,##0.00;\-&quot;IR£&quot;#,##0.00"/>
    <numFmt numFmtId="189" formatCode="&quot;IR£&quot;#,##0.00;[Red]\-&quot;IR£&quot;#,##0.00"/>
    <numFmt numFmtId="190" formatCode="_-&quot;IR£&quot;* #,##0_-;\-&quot;IR£&quot;* #,##0_-;_-&quot;IR£&quot;* &quot;-&quot;_-;_-@_-"/>
    <numFmt numFmtId="191" formatCode="_-&quot;IR£&quot;* #,##0.00_-;\-&quot;IR£&quot;* #,##0.00_-;_-&quot;IR£&quot;* &quot;-&quot;??_-;_-@_-"/>
    <numFmt numFmtId="192" formatCode="#,##0.0"/>
  </numFmts>
  <fonts count="7">
    <font>
      <sz val="10"/>
      <name val="Arial"/>
      <family val="0"/>
    </font>
    <font>
      <sz val="9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4" fontId="0" fillId="0" borderId="0" xfId="0" applyNumberFormat="1" applyAlignment="1">
      <alignment/>
    </xf>
    <xf numFmtId="0" fontId="2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/>
    </xf>
    <xf numFmtId="9" fontId="6" fillId="0" borderId="1" xfId="17" applyFont="1" applyBorder="1" applyAlignment="1">
      <alignment horizontal="center" vertical="center"/>
    </xf>
    <xf numFmtId="4" fontId="6" fillId="0" borderId="1" xfId="0" applyNumberFormat="1" applyFont="1" applyFill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4" fontId="3" fillId="0" borderId="1" xfId="0" applyNumberFormat="1" applyFont="1" applyBorder="1" applyAlignment="1">
      <alignment vertical="center"/>
    </xf>
    <xf numFmtId="4" fontId="3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3" fontId="6" fillId="0" borderId="1" xfId="0" applyNumberFormat="1" applyFont="1" applyFill="1" applyBorder="1" applyAlignment="1">
      <alignment vertical="center"/>
    </xf>
    <xf numFmtId="3" fontId="3" fillId="0" borderId="1" xfId="0" applyNumberFormat="1" applyFont="1" applyFill="1" applyBorder="1" applyAlignment="1">
      <alignment vertical="center"/>
    </xf>
    <xf numFmtId="41" fontId="6" fillId="0" borderId="1" xfId="16" applyFont="1" applyBorder="1" applyAlignment="1">
      <alignment vertical="center"/>
    </xf>
    <xf numFmtId="41" fontId="3" fillId="0" borderId="1" xfId="16" applyFont="1" applyBorder="1" applyAlignment="1">
      <alignment vertical="center"/>
    </xf>
    <xf numFmtId="41" fontId="2" fillId="0" borderId="1" xfId="16" applyFont="1" applyBorder="1" applyAlignment="1">
      <alignment vertical="center"/>
    </xf>
    <xf numFmtId="41" fontId="6" fillId="0" borderId="1" xfId="16" applyFont="1" applyFill="1" applyBorder="1" applyAlignment="1">
      <alignment vertical="center"/>
    </xf>
    <xf numFmtId="41" fontId="3" fillId="0" borderId="1" xfId="16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 wrapText="1"/>
    </xf>
    <xf numFmtId="0" fontId="6" fillId="0" borderId="1" xfId="0" applyNumberFormat="1" applyFont="1" applyFill="1" applyBorder="1" applyAlignment="1">
      <alignment horizontal="center" vertical="center"/>
    </xf>
    <xf numFmtId="9" fontId="6" fillId="0" borderId="1" xfId="17" applyFont="1" applyFill="1" applyBorder="1" applyAlignment="1">
      <alignment horizontal="center" vertical="center"/>
    </xf>
    <xf numFmtId="41" fontId="6" fillId="0" borderId="1" xfId="16" applyFont="1" applyFill="1" applyBorder="1" applyAlignment="1">
      <alignment horizontal="center" vertical="center"/>
    </xf>
    <xf numFmtId="41" fontId="0" fillId="0" borderId="0" xfId="0" applyNumberFormat="1" applyAlignment="1">
      <alignment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center" vertical="center"/>
    </xf>
    <xf numFmtId="4" fontId="2" fillId="0" borderId="6" xfId="0" applyNumberFormat="1" applyFont="1" applyBorder="1" applyAlignment="1">
      <alignment horizontal="center" vertical="center"/>
    </xf>
    <xf numFmtId="4" fontId="2" fillId="0" borderId="7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1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4" fontId="3" fillId="0" borderId="1" xfId="0" applyNumberFormat="1" applyFont="1" applyBorder="1" applyAlignment="1">
      <alignment horizontal="center" vertical="center"/>
    </xf>
    <xf numFmtId="9" fontId="6" fillId="0" borderId="1" xfId="17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4" fillId="0" borderId="8" xfId="0" applyFont="1" applyBorder="1" applyAlignment="1">
      <alignment horizontal="right"/>
    </xf>
    <xf numFmtId="0" fontId="6" fillId="0" borderId="2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2" fillId="0" borderId="5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4" fontId="3" fillId="0" borderId="5" xfId="0" applyNumberFormat="1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center" vertical="center"/>
    </xf>
    <xf numFmtId="4" fontId="3" fillId="0" borderId="7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3"/>
  <sheetViews>
    <sheetView tabSelected="1" workbookViewId="0" topLeftCell="A1">
      <selection activeCell="A1" sqref="A1:K1"/>
    </sheetView>
  </sheetViews>
  <sheetFormatPr defaultColWidth="9.140625" defaultRowHeight="12.75"/>
  <cols>
    <col min="1" max="1" width="2.7109375" style="1" customWidth="1"/>
    <col min="2" max="2" width="22.8515625" style="0" customWidth="1"/>
    <col min="3" max="3" width="16.00390625" style="0" customWidth="1"/>
    <col min="4" max="4" width="3.57421875" style="4" customWidth="1"/>
    <col min="5" max="5" width="12.140625" style="4" customWidth="1"/>
    <col min="6" max="6" width="11.7109375" style="0" customWidth="1"/>
    <col min="7" max="7" width="7.7109375" style="4" customWidth="1"/>
    <col min="8" max="8" width="5.7109375" style="0" customWidth="1"/>
    <col min="9" max="9" width="8.57421875" style="0" customWidth="1"/>
    <col min="10" max="10" width="14.140625" style="0" customWidth="1"/>
    <col min="11" max="11" width="10.28125" style="4" customWidth="1"/>
  </cols>
  <sheetData>
    <row r="1" spans="1:11" ht="15.75">
      <c r="A1" s="43" t="s">
        <v>5</v>
      </c>
      <c r="B1" s="43"/>
      <c r="C1" s="43"/>
      <c r="D1" s="43"/>
      <c r="E1" s="43"/>
      <c r="F1" s="43"/>
      <c r="G1" s="43"/>
      <c r="H1" s="43"/>
      <c r="I1" s="43"/>
      <c r="J1" s="43"/>
      <c r="K1" s="43"/>
    </row>
    <row r="2" spans="10:11" ht="12.75">
      <c r="J2" s="51" t="s">
        <v>46</v>
      </c>
      <c r="K2" s="51"/>
    </row>
    <row r="3" spans="1:11" s="2" customFormat="1" ht="12.75">
      <c r="A3" s="34" t="s">
        <v>2</v>
      </c>
      <c r="B3" s="46" t="s">
        <v>3</v>
      </c>
      <c r="C3" s="46" t="s">
        <v>4</v>
      </c>
      <c r="D3" s="46"/>
      <c r="E3" s="44" t="s">
        <v>25</v>
      </c>
      <c r="F3" s="44" t="s">
        <v>0</v>
      </c>
      <c r="G3" s="44" t="s">
        <v>28</v>
      </c>
      <c r="H3" s="44" t="s">
        <v>29</v>
      </c>
      <c r="I3" s="45"/>
      <c r="J3" s="45"/>
      <c r="K3" s="44" t="s">
        <v>45</v>
      </c>
    </row>
    <row r="4" spans="1:11" s="2" customFormat="1" ht="12.75">
      <c r="A4" s="35"/>
      <c r="B4" s="46"/>
      <c r="C4" s="46"/>
      <c r="D4" s="46"/>
      <c r="E4" s="44"/>
      <c r="F4" s="44"/>
      <c r="G4" s="45"/>
      <c r="H4" s="44" t="s">
        <v>30</v>
      </c>
      <c r="I4" s="44"/>
      <c r="J4" s="44" t="s">
        <v>40</v>
      </c>
      <c r="K4" s="45"/>
    </row>
    <row r="5" spans="1:11" s="2" customFormat="1" ht="12.75">
      <c r="A5" s="36"/>
      <c r="B5" s="46"/>
      <c r="C5" s="46"/>
      <c r="D5" s="46"/>
      <c r="E5" s="44"/>
      <c r="F5" s="44"/>
      <c r="G5" s="45"/>
      <c r="H5" s="8" t="s">
        <v>31</v>
      </c>
      <c r="I5" s="8" t="s">
        <v>32</v>
      </c>
      <c r="J5" s="44"/>
      <c r="K5" s="45"/>
    </row>
    <row r="6" spans="1:11" ht="12.75">
      <c r="A6" s="10">
        <v>1</v>
      </c>
      <c r="B6" s="9" t="s">
        <v>1</v>
      </c>
      <c r="C6" s="9" t="s">
        <v>13</v>
      </c>
      <c r="D6" s="10" t="s">
        <v>14</v>
      </c>
      <c r="E6" s="10" t="s">
        <v>26</v>
      </c>
      <c r="F6" s="22">
        <v>3000000</v>
      </c>
      <c r="G6" s="11" t="s">
        <v>36</v>
      </c>
      <c r="H6" s="12">
        <v>0.35</v>
      </c>
      <c r="I6" s="12">
        <v>0.15</v>
      </c>
      <c r="J6" s="20">
        <v>1323255</v>
      </c>
      <c r="K6" s="10">
        <v>10</v>
      </c>
    </row>
    <row r="7" spans="1:11" ht="12.75">
      <c r="A7" s="37"/>
      <c r="B7" s="37"/>
      <c r="C7" s="37"/>
      <c r="D7" s="37"/>
      <c r="E7" s="37"/>
      <c r="F7" s="37"/>
      <c r="G7" s="37"/>
      <c r="H7" s="37"/>
      <c r="I7" s="37"/>
      <c r="J7" s="37"/>
      <c r="K7" s="37"/>
    </row>
    <row r="8" spans="1:11" ht="12.75">
      <c r="A8" s="37">
        <v>2</v>
      </c>
      <c r="B8" s="52" t="s">
        <v>41</v>
      </c>
      <c r="C8" s="50" t="s">
        <v>15</v>
      </c>
      <c r="D8" s="37" t="s">
        <v>9</v>
      </c>
      <c r="E8" s="10" t="s">
        <v>26</v>
      </c>
      <c r="F8" s="22">
        <v>4000000</v>
      </c>
      <c r="G8" s="11" t="s">
        <v>36</v>
      </c>
      <c r="H8" s="12">
        <v>0.35</v>
      </c>
      <c r="I8" s="12">
        <v>0.15</v>
      </c>
      <c r="J8" s="20">
        <v>1635496</v>
      </c>
      <c r="K8" s="37">
        <v>6</v>
      </c>
    </row>
    <row r="9" spans="1:11" ht="12.75">
      <c r="A9" s="37"/>
      <c r="B9" s="53"/>
      <c r="C9" s="50"/>
      <c r="D9" s="37"/>
      <c r="E9" s="10" t="s">
        <v>27</v>
      </c>
      <c r="F9" s="22">
        <v>3331000</v>
      </c>
      <c r="G9" s="11" t="s">
        <v>37</v>
      </c>
      <c r="H9" s="12"/>
      <c r="I9" s="12" t="s">
        <v>38</v>
      </c>
      <c r="J9" s="20">
        <v>984240</v>
      </c>
      <c r="K9" s="37"/>
    </row>
    <row r="10" spans="1:11" ht="12.75">
      <c r="A10" s="37"/>
      <c r="B10" s="54"/>
      <c r="C10" s="50"/>
      <c r="D10" s="37"/>
      <c r="E10" s="15" t="s">
        <v>42</v>
      </c>
      <c r="F10" s="23">
        <f>SUM(F8:F9)</f>
        <v>7331000</v>
      </c>
      <c r="G10" s="47"/>
      <c r="H10" s="47"/>
      <c r="I10" s="47"/>
      <c r="J10" s="21">
        <f>SUM(J8:J9)</f>
        <v>2619736</v>
      </c>
      <c r="K10" s="37"/>
    </row>
    <row r="11" spans="1:11" s="15" customFormat="1" ht="11.25">
      <c r="A11" s="49"/>
      <c r="B11" s="49"/>
      <c r="C11" s="49"/>
      <c r="D11" s="49"/>
      <c r="E11" s="49"/>
      <c r="F11" s="49"/>
      <c r="G11" s="49"/>
      <c r="H11" s="49"/>
      <c r="I11" s="49"/>
      <c r="J11" s="49"/>
      <c r="K11" s="49"/>
    </row>
    <row r="12" spans="1:11" ht="12.75">
      <c r="A12" s="37">
        <v>3</v>
      </c>
      <c r="B12" s="50" t="s">
        <v>43</v>
      </c>
      <c r="C12" s="50" t="s">
        <v>6</v>
      </c>
      <c r="D12" s="37" t="s">
        <v>7</v>
      </c>
      <c r="E12" s="10" t="s">
        <v>35</v>
      </c>
      <c r="F12" s="22">
        <v>4993000</v>
      </c>
      <c r="G12" s="11" t="s">
        <v>36</v>
      </c>
      <c r="H12" s="12">
        <v>0.35</v>
      </c>
      <c r="I12" s="12">
        <v>0.15</v>
      </c>
      <c r="J12" s="25">
        <v>2189148</v>
      </c>
      <c r="K12" s="37">
        <v>13</v>
      </c>
    </row>
    <row r="13" spans="1:11" ht="12.75">
      <c r="A13" s="37"/>
      <c r="B13" s="50"/>
      <c r="C13" s="50"/>
      <c r="D13" s="37"/>
      <c r="E13" s="10" t="s">
        <v>33</v>
      </c>
      <c r="F13" s="22">
        <v>1197000</v>
      </c>
      <c r="G13" s="42" t="s">
        <v>37</v>
      </c>
      <c r="H13" s="48"/>
      <c r="I13" s="12" t="s">
        <v>39</v>
      </c>
      <c r="J13" s="32">
        <v>541890</v>
      </c>
      <c r="K13" s="37"/>
    </row>
    <row r="14" spans="1:11" ht="12.75">
      <c r="A14" s="37"/>
      <c r="B14" s="50"/>
      <c r="C14" s="50"/>
      <c r="D14" s="37"/>
      <c r="E14" s="10" t="s">
        <v>34</v>
      </c>
      <c r="F14" s="22">
        <v>2265000</v>
      </c>
      <c r="G14" s="37"/>
      <c r="H14" s="48"/>
      <c r="I14" s="12" t="s">
        <v>38</v>
      </c>
      <c r="J14" s="32">
        <v>685980</v>
      </c>
      <c r="K14" s="37"/>
    </row>
    <row r="15" spans="1:11" ht="12.75">
      <c r="A15" s="37"/>
      <c r="B15" s="50"/>
      <c r="C15" s="50"/>
      <c r="D15" s="37"/>
      <c r="E15" s="15" t="s">
        <v>42</v>
      </c>
      <c r="F15" s="23">
        <f>SUM(F12:F14)</f>
        <v>8455000</v>
      </c>
      <c r="G15" s="47"/>
      <c r="H15" s="47"/>
      <c r="I15" s="47"/>
      <c r="J15" s="26">
        <f>SUM(J12:J14)</f>
        <v>3417018</v>
      </c>
      <c r="K15" s="37"/>
    </row>
    <row r="16" spans="1:11" ht="12.75">
      <c r="A16" s="37"/>
      <c r="B16" s="37"/>
      <c r="C16" s="37"/>
      <c r="D16" s="37"/>
      <c r="E16" s="37"/>
      <c r="F16" s="37"/>
      <c r="G16" s="37"/>
      <c r="H16" s="37"/>
      <c r="I16" s="37"/>
      <c r="J16" s="37"/>
      <c r="K16" s="37"/>
    </row>
    <row r="17" spans="1:11" ht="22.5">
      <c r="A17" s="10">
        <v>4</v>
      </c>
      <c r="B17" s="9" t="s">
        <v>16</v>
      </c>
      <c r="C17" s="19" t="s">
        <v>17</v>
      </c>
      <c r="D17" s="10" t="s">
        <v>7</v>
      </c>
      <c r="E17" s="10" t="s">
        <v>35</v>
      </c>
      <c r="F17" s="22">
        <v>7163000</v>
      </c>
      <c r="G17" s="11" t="s">
        <v>36</v>
      </c>
      <c r="H17" s="12">
        <v>0.35</v>
      </c>
      <c r="I17" s="12">
        <v>0.15</v>
      </c>
      <c r="J17" s="25">
        <v>3123069</v>
      </c>
      <c r="K17" s="10">
        <v>24</v>
      </c>
    </row>
    <row r="18" spans="1:11" ht="12.75">
      <c r="A18" s="37"/>
      <c r="B18" s="37"/>
      <c r="C18" s="37"/>
      <c r="D18" s="37"/>
      <c r="E18" s="37"/>
      <c r="F18" s="37"/>
      <c r="G18" s="37"/>
      <c r="H18" s="37"/>
      <c r="I18" s="37"/>
      <c r="J18" s="37"/>
      <c r="K18" s="37"/>
    </row>
    <row r="19" spans="1:11" ht="12.75">
      <c r="A19" s="10">
        <v>5</v>
      </c>
      <c r="B19" s="9" t="s">
        <v>18</v>
      </c>
      <c r="C19" s="9" t="s">
        <v>19</v>
      </c>
      <c r="D19" s="10" t="s">
        <v>7</v>
      </c>
      <c r="E19" s="10" t="s">
        <v>35</v>
      </c>
      <c r="F19" s="22">
        <v>1200000</v>
      </c>
      <c r="G19" s="11" t="s">
        <v>36</v>
      </c>
      <c r="H19" s="12">
        <v>0.35</v>
      </c>
      <c r="I19" s="12">
        <v>0.15</v>
      </c>
      <c r="J19" s="25">
        <v>512596</v>
      </c>
      <c r="K19" s="10">
        <v>11</v>
      </c>
    </row>
    <row r="20" spans="1:11" ht="12.75">
      <c r="A20" s="37"/>
      <c r="B20" s="37"/>
      <c r="C20" s="37"/>
      <c r="D20" s="37"/>
      <c r="E20" s="37"/>
      <c r="F20" s="37"/>
      <c r="G20" s="37"/>
      <c r="H20" s="37"/>
      <c r="I20" s="37"/>
      <c r="J20" s="37"/>
      <c r="K20" s="37"/>
    </row>
    <row r="21" spans="1:11" ht="12.75">
      <c r="A21" s="58">
        <v>6</v>
      </c>
      <c r="B21" s="52" t="s">
        <v>24</v>
      </c>
      <c r="C21" s="41" t="s">
        <v>6</v>
      </c>
      <c r="D21" s="37" t="s">
        <v>7</v>
      </c>
      <c r="E21" s="10" t="s">
        <v>35</v>
      </c>
      <c r="F21" s="22">
        <v>8666000</v>
      </c>
      <c r="G21" s="11" t="s">
        <v>36</v>
      </c>
      <c r="H21" s="12">
        <v>0.35</v>
      </c>
      <c r="I21" s="12">
        <v>0.15</v>
      </c>
      <c r="J21" s="25">
        <v>3649506</v>
      </c>
      <c r="K21" s="58">
        <v>31</v>
      </c>
    </row>
    <row r="22" spans="1:11" ht="12.75">
      <c r="A22" s="59"/>
      <c r="B22" s="53"/>
      <c r="C22" s="41"/>
      <c r="D22" s="37"/>
      <c r="E22" s="10" t="s">
        <v>33</v>
      </c>
      <c r="F22" s="22">
        <v>1054000</v>
      </c>
      <c r="G22" s="42" t="s">
        <v>37</v>
      </c>
      <c r="H22" s="58"/>
      <c r="I22" s="12" t="s">
        <v>39</v>
      </c>
      <c r="J22" s="32">
        <v>481950</v>
      </c>
      <c r="K22" s="59"/>
    </row>
    <row r="23" spans="1:11" ht="12.75">
      <c r="A23" s="59"/>
      <c r="B23" s="53"/>
      <c r="C23" s="41"/>
      <c r="D23" s="37"/>
      <c r="E23" s="10" t="s">
        <v>34</v>
      </c>
      <c r="F23" s="22">
        <v>2972000</v>
      </c>
      <c r="G23" s="37"/>
      <c r="H23" s="60"/>
      <c r="I23" s="12" t="s">
        <v>38</v>
      </c>
      <c r="J23" s="32">
        <v>909330</v>
      </c>
      <c r="K23" s="59"/>
    </row>
    <row r="24" spans="1:11" s="3" customFormat="1" ht="12.75">
      <c r="A24" s="60"/>
      <c r="B24" s="54"/>
      <c r="C24" s="41"/>
      <c r="D24" s="37"/>
      <c r="E24" s="15" t="s">
        <v>42</v>
      </c>
      <c r="F24" s="23">
        <f>SUM(F21:F23)</f>
        <v>12692000</v>
      </c>
      <c r="G24" s="64"/>
      <c r="H24" s="65"/>
      <c r="I24" s="66"/>
      <c r="J24" s="26">
        <f>SUM(J21:J23)</f>
        <v>5040786</v>
      </c>
      <c r="K24" s="60"/>
    </row>
    <row r="25" spans="1:11" s="3" customFormat="1" ht="12.75">
      <c r="A25" s="67"/>
      <c r="B25" s="68"/>
      <c r="C25" s="68"/>
      <c r="D25" s="68"/>
      <c r="E25" s="68"/>
      <c r="F25" s="68"/>
      <c r="G25" s="68"/>
      <c r="H25" s="68"/>
      <c r="I25" s="68"/>
      <c r="J25" s="68"/>
      <c r="K25" s="69"/>
    </row>
    <row r="26" spans="1:11" ht="12.75">
      <c r="A26" s="10">
        <v>7</v>
      </c>
      <c r="B26" s="9" t="s">
        <v>22</v>
      </c>
      <c r="C26" s="9" t="s">
        <v>8</v>
      </c>
      <c r="D26" s="10" t="s">
        <v>9</v>
      </c>
      <c r="E26" s="10" t="s">
        <v>35</v>
      </c>
      <c r="F26" s="22">
        <v>4139000</v>
      </c>
      <c r="G26" s="11" t="s">
        <v>36</v>
      </c>
      <c r="H26" s="12">
        <v>0.35</v>
      </c>
      <c r="I26" s="12">
        <v>0.15</v>
      </c>
      <c r="J26" s="25">
        <v>1796944</v>
      </c>
      <c r="K26" s="10">
        <v>6</v>
      </c>
    </row>
    <row r="27" spans="1:11" ht="12.75">
      <c r="A27" s="61"/>
      <c r="B27" s="62"/>
      <c r="C27" s="62"/>
      <c r="D27" s="62"/>
      <c r="E27" s="62"/>
      <c r="F27" s="62"/>
      <c r="G27" s="62"/>
      <c r="H27" s="62"/>
      <c r="I27" s="62"/>
      <c r="J27" s="62"/>
      <c r="K27" s="63"/>
    </row>
    <row r="28" spans="1:11" ht="22.5">
      <c r="A28" s="27">
        <v>8</v>
      </c>
      <c r="B28" s="28" t="s">
        <v>23</v>
      </c>
      <c r="C28" s="29" t="s">
        <v>10</v>
      </c>
      <c r="D28" s="27" t="s">
        <v>7</v>
      </c>
      <c r="E28" s="27" t="s">
        <v>35</v>
      </c>
      <c r="F28" s="25">
        <v>1600000</v>
      </c>
      <c r="G28" s="30" t="s">
        <v>36</v>
      </c>
      <c r="H28" s="31">
        <v>0.35</v>
      </c>
      <c r="I28" s="31">
        <v>0.15</v>
      </c>
      <c r="J28" s="25">
        <v>736624</v>
      </c>
      <c r="K28" s="27">
        <v>11</v>
      </c>
    </row>
    <row r="29" spans="1:11" ht="12.75">
      <c r="A29" s="61"/>
      <c r="B29" s="62"/>
      <c r="C29" s="62"/>
      <c r="D29" s="62"/>
      <c r="E29" s="62"/>
      <c r="F29" s="62"/>
      <c r="G29" s="62"/>
      <c r="H29" s="62"/>
      <c r="I29" s="62"/>
      <c r="J29" s="62"/>
      <c r="K29" s="63"/>
    </row>
    <row r="30" spans="1:11" ht="12.75">
      <c r="A30" s="58">
        <v>9</v>
      </c>
      <c r="B30" s="52" t="s">
        <v>21</v>
      </c>
      <c r="C30" s="41" t="s">
        <v>11</v>
      </c>
      <c r="D30" s="37" t="s">
        <v>7</v>
      </c>
      <c r="E30" s="10" t="s">
        <v>35</v>
      </c>
      <c r="F30" s="22">
        <v>920000</v>
      </c>
      <c r="G30" s="11" t="s">
        <v>36</v>
      </c>
      <c r="H30" s="12">
        <v>0.35</v>
      </c>
      <c r="I30" s="12">
        <v>0.15</v>
      </c>
      <c r="J30" s="25">
        <v>384197</v>
      </c>
      <c r="K30" s="58">
        <v>6</v>
      </c>
    </row>
    <row r="31" spans="1:11" ht="12.75">
      <c r="A31" s="59"/>
      <c r="B31" s="53"/>
      <c r="C31" s="41"/>
      <c r="D31" s="37"/>
      <c r="E31" s="10" t="s">
        <v>34</v>
      </c>
      <c r="F31" s="22">
        <v>650000</v>
      </c>
      <c r="G31" s="11" t="s">
        <v>37</v>
      </c>
      <c r="H31" s="12"/>
      <c r="I31" s="12" t="s">
        <v>38</v>
      </c>
      <c r="J31" s="25">
        <v>197670</v>
      </c>
      <c r="K31" s="59"/>
    </row>
    <row r="32" spans="1:11" s="3" customFormat="1" ht="12.75">
      <c r="A32" s="60"/>
      <c r="B32" s="54"/>
      <c r="C32" s="41"/>
      <c r="D32" s="37"/>
      <c r="E32" s="15" t="s">
        <v>42</v>
      </c>
      <c r="F32" s="23">
        <f>SUM(F30:F31)</f>
        <v>1570000</v>
      </c>
      <c r="G32" s="64"/>
      <c r="H32" s="65"/>
      <c r="I32" s="66"/>
      <c r="J32" s="26">
        <f>SUM(J30:J31)</f>
        <v>581867</v>
      </c>
      <c r="K32" s="60"/>
    </row>
    <row r="33" spans="1:11" s="3" customFormat="1" ht="12.75">
      <c r="A33" s="67"/>
      <c r="B33" s="68"/>
      <c r="C33" s="68"/>
      <c r="D33" s="68"/>
      <c r="E33" s="68"/>
      <c r="F33" s="68"/>
      <c r="G33" s="68"/>
      <c r="H33" s="68"/>
      <c r="I33" s="68"/>
      <c r="J33" s="68"/>
      <c r="K33" s="69"/>
    </row>
    <row r="34" spans="1:11" ht="12.75">
      <c r="A34" s="58">
        <v>10</v>
      </c>
      <c r="B34" s="52" t="s">
        <v>44</v>
      </c>
      <c r="C34" s="41" t="s">
        <v>12</v>
      </c>
      <c r="D34" s="37" t="s">
        <v>7</v>
      </c>
      <c r="E34" s="10" t="s">
        <v>35</v>
      </c>
      <c r="F34" s="22">
        <v>600000</v>
      </c>
      <c r="G34" s="11" t="s">
        <v>36</v>
      </c>
      <c r="H34" s="12">
        <v>0.35</v>
      </c>
      <c r="I34" s="12">
        <v>0.15</v>
      </c>
      <c r="J34" s="25">
        <v>261170</v>
      </c>
      <c r="K34" s="58">
        <v>4</v>
      </c>
    </row>
    <row r="35" spans="1:11" ht="12.75">
      <c r="A35" s="59"/>
      <c r="B35" s="53"/>
      <c r="C35" s="41"/>
      <c r="D35" s="37"/>
      <c r="E35" s="10" t="s">
        <v>34</v>
      </c>
      <c r="F35" s="22">
        <v>1470000</v>
      </c>
      <c r="G35" s="11" t="s">
        <v>37</v>
      </c>
      <c r="H35" s="12"/>
      <c r="I35" s="12" t="s">
        <v>38</v>
      </c>
      <c r="J35" s="25">
        <v>481830</v>
      </c>
      <c r="K35" s="59"/>
    </row>
    <row r="36" spans="1:11" s="3" customFormat="1" ht="12.75">
      <c r="A36" s="60"/>
      <c r="B36" s="54"/>
      <c r="C36" s="41"/>
      <c r="D36" s="37"/>
      <c r="E36" s="15" t="s">
        <v>42</v>
      </c>
      <c r="F36" s="23">
        <f>SUM(F34:F35)</f>
        <v>2070000</v>
      </c>
      <c r="G36" s="64"/>
      <c r="H36" s="65"/>
      <c r="I36" s="66"/>
      <c r="J36" s="26">
        <f>SUM(J34:J35)</f>
        <v>743000</v>
      </c>
      <c r="K36" s="60"/>
    </row>
    <row r="37" spans="1:11" s="3" customFormat="1" ht="12.75">
      <c r="A37" s="15"/>
      <c r="B37" s="14"/>
      <c r="C37" s="9"/>
      <c r="D37" s="10"/>
      <c r="E37" s="15"/>
      <c r="F37" s="16"/>
      <c r="G37" s="17"/>
      <c r="H37" s="12"/>
      <c r="I37" s="12"/>
      <c r="J37" s="13"/>
      <c r="K37" s="15"/>
    </row>
    <row r="38" spans="1:11" ht="12.75">
      <c r="A38" s="10">
        <v>11</v>
      </c>
      <c r="B38" s="9" t="s">
        <v>20</v>
      </c>
      <c r="C38" s="9" t="s">
        <v>6</v>
      </c>
      <c r="D38" s="10" t="s">
        <v>7</v>
      </c>
      <c r="E38" s="10" t="s">
        <v>35</v>
      </c>
      <c r="F38" s="22">
        <v>1400000</v>
      </c>
      <c r="G38" s="11" t="s">
        <v>36</v>
      </c>
      <c r="H38" s="12">
        <v>0.35</v>
      </c>
      <c r="I38" s="12">
        <v>0.15</v>
      </c>
      <c r="J38" s="25">
        <v>596215</v>
      </c>
      <c r="K38" s="10">
        <v>9</v>
      </c>
    </row>
    <row r="39" spans="1:11" ht="12.75">
      <c r="A39" s="61"/>
      <c r="B39" s="62"/>
      <c r="C39" s="62"/>
      <c r="D39" s="62"/>
      <c r="E39" s="62"/>
      <c r="F39" s="62"/>
      <c r="G39" s="62"/>
      <c r="H39" s="62"/>
      <c r="I39" s="62"/>
      <c r="J39" s="62"/>
      <c r="K39" s="63"/>
    </row>
    <row r="40" spans="1:11" ht="12.75">
      <c r="A40" s="18"/>
      <c r="B40" s="55" t="s">
        <v>47</v>
      </c>
      <c r="C40" s="56"/>
      <c r="D40" s="56"/>
      <c r="E40" s="57"/>
      <c r="F40" s="24">
        <f>F6+F10+F15+F17+F19+F24+F26+F28+F32+F36+F38</f>
        <v>50620000</v>
      </c>
      <c r="G40" s="38"/>
      <c r="H40" s="39"/>
      <c r="I40" s="40"/>
      <c r="J40" s="24">
        <f>J6+J10+J15+J17+J19+J24+J26+J28+J32+J36+J38</f>
        <v>20491110</v>
      </c>
      <c r="K40" s="7">
        <f>SUM(K6:K38)</f>
        <v>131</v>
      </c>
    </row>
    <row r="41" ht="12.75">
      <c r="B41" s="3"/>
    </row>
    <row r="42" spans="9:10" ht="12.75">
      <c r="I42" s="5"/>
      <c r="J42" s="33"/>
    </row>
    <row r="43" spans="6:8" ht="12.75">
      <c r="F43" s="2"/>
      <c r="G43" s="6"/>
      <c r="H43" s="2"/>
    </row>
  </sheetData>
  <mergeCells count="58">
    <mergeCell ref="G36:I36"/>
    <mergeCell ref="A39:K39"/>
    <mergeCell ref="A33:K33"/>
    <mergeCell ref="K30:K32"/>
    <mergeCell ref="K34:K36"/>
    <mergeCell ref="K21:K24"/>
    <mergeCell ref="A27:K27"/>
    <mergeCell ref="A25:K25"/>
    <mergeCell ref="G24:I24"/>
    <mergeCell ref="D21:D24"/>
    <mergeCell ref="B40:E40"/>
    <mergeCell ref="B21:B24"/>
    <mergeCell ref="A21:A24"/>
    <mergeCell ref="H22:H23"/>
    <mergeCell ref="A29:K29"/>
    <mergeCell ref="B30:B32"/>
    <mergeCell ref="A30:A32"/>
    <mergeCell ref="G32:I32"/>
    <mergeCell ref="A34:A36"/>
    <mergeCell ref="B34:B36"/>
    <mergeCell ref="A18:K18"/>
    <mergeCell ref="A16:K16"/>
    <mergeCell ref="A20:K20"/>
    <mergeCell ref="J2:K2"/>
    <mergeCell ref="G15:I15"/>
    <mergeCell ref="B12:B15"/>
    <mergeCell ref="A12:A15"/>
    <mergeCell ref="A8:A10"/>
    <mergeCell ref="B8:B10"/>
    <mergeCell ref="C8:C10"/>
    <mergeCell ref="G10:I10"/>
    <mergeCell ref="K8:K10"/>
    <mergeCell ref="K12:K15"/>
    <mergeCell ref="H13:H14"/>
    <mergeCell ref="A11:K11"/>
    <mergeCell ref="C12:C15"/>
    <mergeCell ref="D12:D15"/>
    <mergeCell ref="D8:D10"/>
    <mergeCell ref="A1:K1"/>
    <mergeCell ref="H3:J3"/>
    <mergeCell ref="H4:I4"/>
    <mergeCell ref="J4:J5"/>
    <mergeCell ref="K3:K5"/>
    <mergeCell ref="G3:G5"/>
    <mergeCell ref="F3:F5"/>
    <mergeCell ref="E3:E5"/>
    <mergeCell ref="C3:D5"/>
    <mergeCell ref="B3:B5"/>
    <mergeCell ref="A3:A5"/>
    <mergeCell ref="A7:K7"/>
    <mergeCell ref="G40:I40"/>
    <mergeCell ref="C30:C32"/>
    <mergeCell ref="D30:D32"/>
    <mergeCell ref="C34:C36"/>
    <mergeCell ref="D34:D36"/>
    <mergeCell ref="G13:G14"/>
    <mergeCell ref="G22:G23"/>
    <mergeCell ref="C21:C24"/>
  </mergeCells>
  <printOptions/>
  <pageMargins left="0.35" right="0.53" top="0.45" bottom="0.44" header="0.3" footer="0.3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banfis</cp:lastModifiedBy>
  <cp:lastPrinted>2007-04-24T10:45:08Z</cp:lastPrinted>
  <dcterms:created xsi:type="dcterms:W3CDTF">1996-11-05T10:16:36Z</dcterms:created>
  <dcterms:modified xsi:type="dcterms:W3CDTF">2007-04-24T10:45:16Z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-1616085053</vt:i4>
  </property>
  <property fmtid="{D5CDD505-2E9C-101B-9397-08002B2CF9AE}" pid="3" name="_EmailSubject">
    <vt:lpwstr>delibera CREA</vt:lpwstr>
  </property>
  <property fmtid="{D5CDD505-2E9C-101B-9397-08002B2CF9AE}" pid="4" name="_AuthorEmail">
    <vt:lpwstr>mariarita.pierleoni@attivitaproduttive.gov.it</vt:lpwstr>
  </property>
  <property fmtid="{D5CDD505-2E9C-101B-9397-08002B2CF9AE}" pid="5" name="_AuthorEmailDisplayName">
    <vt:lpwstr>PIERLEONI MARIA RITA</vt:lpwstr>
  </property>
  <property fmtid="{D5CDD505-2E9C-101B-9397-08002B2CF9AE}" pid="6" name="_PreviousAdHocReviewCycleID">
    <vt:i4>1345612398</vt:i4>
  </property>
</Properties>
</file>