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535" windowHeight="9405" activeTab="0"/>
  </bookViews>
  <sheets>
    <sheet name="FSN 18 Borsestudio aggiuntive" sheetId="1" r:id="rId1"/>
  </sheets>
  <definedNames>
    <definedName name="_xlnm.Print_Area" localSheetId="0">'FSN 18 Borsestudio aggiuntive'!$A$1:$J$30</definedName>
  </definedNames>
  <calcPr fullCalcOnLoad="1"/>
</workbook>
</file>

<file path=xl/sharedStrings.xml><?xml version="1.0" encoding="utf-8"?>
<sst xmlns="http://schemas.openxmlformats.org/spreadsheetml/2006/main" count="41" uniqueCount="41">
  <si>
    <t>ALLEGATO</t>
  </si>
  <si>
    <t>FSN 2018: Ripartizione della quota per il finanziamento dei corsi aggiuntivi di formazione in medicina generale</t>
  </si>
  <si>
    <t>Triennio formativo 2018/2021</t>
  </si>
  <si>
    <t>(unità di euro)</t>
  </si>
  <si>
    <t>R E G I O N I</t>
  </si>
  <si>
    <t>Borse aggiuntive per il triennio</t>
  </si>
  <si>
    <t>Finanziamento borse</t>
  </si>
  <si>
    <t xml:space="preserve">Spese di organizzazione </t>
  </si>
  <si>
    <t>Quote di accesso riparto FSN 2018</t>
  </si>
  <si>
    <t>Quote di accesso al FSN 2018 riproporzionata</t>
  </si>
  <si>
    <t>Assegnazione lorda per finanziamento borse di studio e organizzazione</t>
  </si>
  <si>
    <t>Ritenuta per compartecipazione Regione Siciliana (49,11%)</t>
  </si>
  <si>
    <t>Riassegnazione ritenuta operata su Regione Siciliana</t>
  </si>
  <si>
    <t>TOTALE RISORSE DA RIPARTIRE</t>
  </si>
  <si>
    <t>a</t>
  </si>
  <si>
    <t>b</t>
  </si>
  <si>
    <t>c</t>
  </si>
  <si>
    <t>d</t>
  </si>
  <si>
    <t>e</t>
  </si>
  <si>
    <t>f</t>
  </si>
  <si>
    <t>g</t>
  </si>
  <si>
    <t>h</t>
  </si>
  <si>
    <t>i =(g+h+i)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</si>
  <si>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</si>
  <si>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</si>
  <si>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</si>
  <si>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</si>
  <si>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</si>
  <si>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</si>
  <si>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</si>
  <si>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</si>
  <si>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</si>
  <si>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</si>
  <si>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</si>
  <si>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</si>
  <si>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</si>
  <si>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</si>
  <si>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</si>
  <si>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 O T A L I</t>
  </si>
  <si>
    <t>(*) Per la Regione Siciliana è stata operata la prevista ritenuta di legge del 49,11% sulla relativa quota finale spettante.</t>
  </si>
  <si>
    <t>SICILIA  (*)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</si>
</sst>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_-* #,##0.0_-;\-* #,##0.0_-;_-* &quot;-&quot;??_-;_-@_-"/>
    <numFmt numFmtId="166" formatCode="_-* #,##0_-;\-* #,##0_-;_-* &quot;-&quot;??_-;_-@_-"/>
    <numFmt numFmtId="167" formatCode="#,##0_ ;\-#,##0\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5" fillId="0" borderId="16" xfId="0" applyFont="1" applyBorder="1" applyAlignment="1">
      <alignment horizontal="left" indent="2"/>
    </xf>
    <xf numFmtId="1" fontId="0" fillId="0" borderId="20" xfId="0" applyNumberFormat="1" applyFill="1" applyBorder="1" applyAlignment="1">
      <alignment horizontal="right" indent="2"/>
    </xf>
    <xf numFmtId="164" fontId="0" fillId="0" borderId="17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right" indent="2"/>
    </xf>
    <xf numFmtId="10" fontId="0" fillId="0" borderId="17" xfId="0" applyNumberFormat="1" applyFill="1" applyBorder="1" applyAlignment="1">
      <alignment horizontal="right" indent="2"/>
    </xf>
    <xf numFmtId="164" fontId="0" fillId="0" borderId="21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left" indent="2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1" fontId="0" fillId="0" borderId="0" xfId="0" applyNumberFormat="1" applyFill="1" applyBorder="1" applyAlignment="1">
      <alignment horizontal="right" indent="2"/>
    </xf>
    <xf numFmtId="4" fontId="0" fillId="0" borderId="22" xfId="0" applyNumberFormat="1" applyFill="1" applyBorder="1" applyAlignment="1">
      <alignment horizontal="right" indent="2"/>
    </xf>
    <xf numFmtId="4" fontId="0" fillId="0" borderId="0" xfId="0" applyNumberFormat="1" applyFill="1" applyBorder="1" applyAlignment="1">
      <alignment horizontal="right" indent="2"/>
    </xf>
    <xf numFmtId="164" fontId="0" fillId="0" borderId="22" xfId="0" applyNumberForma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0" fontId="5" fillId="0" borderId="13" xfId="0" applyNumberFormat="1" applyFont="1" applyFill="1" applyBorder="1" applyAlignment="1">
      <alignment horizontal="right" vertical="center" indent="2"/>
    </xf>
    <xf numFmtId="10" fontId="5" fillId="0" borderId="12" xfId="0" applyNumberFormat="1" applyFont="1" applyFill="1" applyBorder="1" applyAlignment="1">
      <alignment horizontal="right" vertical="center" indent="2"/>
    </xf>
    <xf numFmtId="164" fontId="5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43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7" fontId="5" fillId="0" borderId="11" xfId="43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3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6" zoomScaleNormal="86" zoomScalePageLayoutView="0" workbookViewId="0" topLeftCell="A1">
      <selection activeCell="M37" sqref="M37"/>
    </sheetView>
  </sheetViews>
  <sheetFormatPr defaultColWidth="9.140625" defaultRowHeight="12.75"/>
  <cols>
    <col min="1" max="1" width="26.28125" style="0" customWidth="1"/>
    <col min="2" max="2" width="10.7109375" style="0" customWidth="1"/>
    <col min="3" max="3" width="13.00390625" style="0" customWidth="1"/>
    <col min="4" max="4" width="15.00390625" style="0" customWidth="1"/>
    <col min="5" max="5" width="13.00390625" style="0" customWidth="1"/>
    <col min="6" max="6" width="13.140625" style="0" customWidth="1"/>
    <col min="7" max="7" width="15.421875" style="0" customWidth="1"/>
    <col min="8" max="8" width="13.421875" style="2" customWidth="1"/>
    <col min="9" max="9" width="14.00390625" style="2" customWidth="1"/>
    <col min="10" max="10" width="15.57421875" style="2" customWidth="1"/>
    <col min="11" max="11" width="6.7109375" style="2" customWidth="1"/>
  </cols>
  <sheetData>
    <row r="1" spans="1:10" ht="15.75">
      <c r="A1" s="1"/>
      <c r="J1" s="3" t="s">
        <v>0</v>
      </c>
    </row>
    <row r="3" spans="1:10" ht="15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ht="20.25" customHeight="1" thickBot="1">
      <c r="J6" s="5" t="s">
        <v>3</v>
      </c>
    </row>
    <row r="7" spans="1:10" ht="22.5" customHeight="1">
      <c r="A7" s="60" t="s">
        <v>4</v>
      </c>
      <c r="B7" s="62" t="s">
        <v>5</v>
      </c>
      <c r="C7" s="53" t="s">
        <v>6</v>
      </c>
      <c r="D7" s="53" t="s">
        <v>7</v>
      </c>
      <c r="E7" s="53" t="s">
        <v>8</v>
      </c>
      <c r="F7" s="53" t="s">
        <v>9</v>
      </c>
      <c r="G7" s="53" t="s">
        <v>10</v>
      </c>
      <c r="H7" s="53" t="s">
        <v>11</v>
      </c>
      <c r="I7" s="53" t="s">
        <v>12</v>
      </c>
      <c r="J7" s="57" t="s">
        <v>13</v>
      </c>
    </row>
    <row r="8" spans="1:10" ht="60" customHeight="1">
      <c r="A8" s="61"/>
      <c r="B8" s="63"/>
      <c r="C8" s="54"/>
      <c r="D8" s="54"/>
      <c r="E8" s="54"/>
      <c r="F8" s="54"/>
      <c r="G8" s="54"/>
      <c r="H8" s="54"/>
      <c r="I8" s="54"/>
      <c r="J8" s="58"/>
    </row>
    <row r="9" spans="1:10" ht="13.5" thickBot="1">
      <c r="A9" s="6"/>
      <c r="B9" s="7" t="s">
        <v>14</v>
      </c>
      <c r="C9" s="8" t="s">
        <v>15</v>
      </c>
      <c r="D9" s="8" t="s">
        <v>16</v>
      </c>
      <c r="E9" s="9" t="s">
        <v>17</v>
      </c>
      <c r="F9" s="10" t="s">
        <v>18</v>
      </c>
      <c r="G9" s="11" t="s">
        <v>19</v>
      </c>
      <c r="H9" s="12" t="s">
        <v>20</v>
      </c>
      <c r="I9" s="13" t="s">
        <v>21</v>
      </c>
      <c r="J9" s="14" t="s">
        <v>22</v>
      </c>
    </row>
    <row r="10" spans="1:10" ht="6" customHeight="1">
      <c r="A10" s="15"/>
      <c r="B10" s="16"/>
      <c r="C10" s="17"/>
      <c r="D10" s="17"/>
      <c r="E10" s="18"/>
      <c r="F10" s="19"/>
      <c r="G10" s="18"/>
      <c r="H10" s="20"/>
      <c r="I10" s="20"/>
      <c r="J10" s="21"/>
    </row>
    <row r="11" spans="1:10" ht="12.75">
      <c r="A11" s="22" t="s">
        <v>23</v>
      </c>
      <c r="B11" s="23">
        <v>210</v>
      </c>
      <c r="C11" s="24">
        <v>2643744.6</v>
      </c>
      <c r="D11" s="24">
        <v>531824.22</v>
      </c>
      <c r="E11" s="25">
        <v>0.07403371336566017</v>
      </c>
      <c r="F11" s="26">
        <v>0.07938922054647686</v>
      </c>
      <c r="G11" s="27">
        <v>3175568.82</v>
      </c>
      <c r="H11" s="27"/>
      <c r="I11" s="24">
        <v>150583.72</v>
      </c>
      <c r="J11" s="28">
        <f>+G11+H11+I11</f>
        <v>3326152.54</v>
      </c>
    </row>
    <row r="12" spans="1:10" ht="12.75">
      <c r="A12" s="22" t="s">
        <v>24</v>
      </c>
      <c r="B12" s="23">
        <v>456</v>
      </c>
      <c r="C12" s="24">
        <v>5740702.5600000005</v>
      </c>
      <c r="D12" s="24">
        <v>1347529.05</v>
      </c>
      <c r="E12" s="25">
        <v>0.165251687609973</v>
      </c>
      <c r="F12" s="26">
        <v>0.17720579013170049</v>
      </c>
      <c r="G12" s="27">
        <v>7088231.61</v>
      </c>
      <c r="H12" s="27"/>
      <c r="I12" s="24">
        <v>336120.02</v>
      </c>
      <c r="J12" s="28">
        <f aca="true" t="shared" si="0" ref="J12:J26">+G12+H12+I12</f>
        <v>7424351.630000001</v>
      </c>
    </row>
    <row r="13" spans="1:10" ht="12.75">
      <c r="A13" s="22" t="s">
        <v>25</v>
      </c>
      <c r="B13" s="23">
        <v>198</v>
      </c>
      <c r="C13" s="24">
        <v>2492673.48</v>
      </c>
      <c r="D13" s="24">
        <v>986596.28</v>
      </c>
      <c r="E13" s="25">
        <v>0.08111405379372146</v>
      </c>
      <c r="F13" s="26">
        <v>0.08698174403656861</v>
      </c>
      <c r="G13" s="27">
        <v>3479269.76</v>
      </c>
      <c r="H13" s="27"/>
      <c r="I13" s="24">
        <v>164985.05</v>
      </c>
      <c r="J13" s="28">
        <f t="shared" si="0"/>
        <v>3644254.8099999996</v>
      </c>
    </row>
    <row r="14" spans="1:10" ht="12.75">
      <c r="A14" s="22" t="s">
        <v>26</v>
      </c>
      <c r="B14" s="23">
        <v>66</v>
      </c>
      <c r="C14" s="24">
        <v>830891.16</v>
      </c>
      <c r="D14" s="24">
        <v>329337.53</v>
      </c>
      <c r="E14" s="25">
        <v>0.02704902436815589</v>
      </c>
      <c r="F14" s="26">
        <v>0.029005717307793537</v>
      </c>
      <c r="G14" s="27">
        <v>1160228.69</v>
      </c>
      <c r="H14" s="27"/>
      <c r="I14" s="24">
        <v>55017.4</v>
      </c>
      <c r="J14" s="28">
        <f t="shared" si="0"/>
        <v>1215246.0899999999</v>
      </c>
    </row>
    <row r="15" spans="1:10" ht="12.75">
      <c r="A15" s="22" t="s">
        <v>27</v>
      </c>
      <c r="B15" s="23">
        <v>201</v>
      </c>
      <c r="C15" s="24">
        <v>2530441.2600000002</v>
      </c>
      <c r="D15" s="24">
        <v>656615.09</v>
      </c>
      <c r="E15" s="25">
        <v>0.0743015281465221</v>
      </c>
      <c r="F15" s="26">
        <v>0.07967640871706667</v>
      </c>
      <c r="G15" s="27">
        <v>3187056.35</v>
      </c>
      <c r="H15" s="27"/>
      <c r="I15" s="24">
        <v>151128.45</v>
      </c>
      <c r="J15" s="28">
        <f t="shared" si="0"/>
        <v>3338184.8000000003</v>
      </c>
    </row>
    <row r="16" spans="1:10" ht="12.75">
      <c r="A16" s="22" t="s">
        <v>28</v>
      </c>
      <c r="B16" s="23">
        <v>153</v>
      </c>
      <c r="C16" s="24">
        <v>1926156.78</v>
      </c>
      <c r="D16" s="24">
        <v>779890.81</v>
      </c>
      <c r="E16" s="25">
        <v>0.06308751693101824</v>
      </c>
      <c r="F16" s="26">
        <v>0.0676511898117126</v>
      </c>
      <c r="G16" s="27">
        <v>2706047.59</v>
      </c>
      <c r="H16" s="27"/>
      <c r="I16" s="24">
        <v>128319.28</v>
      </c>
      <c r="J16" s="28">
        <f t="shared" si="0"/>
        <v>2834366.8699999996</v>
      </c>
    </row>
    <row r="17" spans="1:10" ht="12.75">
      <c r="A17" s="22" t="s">
        <v>29</v>
      </c>
      <c r="B17" s="23">
        <v>42</v>
      </c>
      <c r="C17" s="24">
        <v>528748.92</v>
      </c>
      <c r="D17" s="24">
        <v>113165.06</v>
      </c>
      <c r="E17" s="25">
        <v>0.01496527966981934</v>
      </c>
      <c r="F17" s="26">
        <v>0.01604784947607497</v>
      </c>
      <c r="G17" s="27">
        <v>641913.98</v>
      </c>
      <c r="H17" s="27"/>
      <c r="I17" s="24">
        <v>30439.21</v>
      </c>
      <c r="J17" s="28">
        <f t="shared" si="0"/>
        <v>672353.19</v>
      </c>
    </row>
    <row r="18" spans="1:10" ht="12.75">
      <c r="A18" s="22" t="s">
        <v>30</v>
      </c>
      <c r="B18" s="23">
        <v>72</v>
      </c>
      <c r="C18" s="24">
        <v>906426.72</v>
      </c>
      <c r="D18" s="24">
        <v>199050.34</v>
      </c>
      <c r="E18" s="25">
        <v>0.025772570744071015</v>
      </c>
      <c r="F18" s="26">
        <v>0.027636926608625018</v>
      </c>
      <c r="G18" s="27">
        <v>1105477.06</v>
      </c>
      <c r="H18" s="27"/>
      <c r="I18" s="24">
        <v>52421.11</v>
      </c>
      <c r="J18" s="28">
        <f t="shared" si="0"/>
        <v>1157898.1700000002</v>
      </c>
    </row>
    <row r="19" spans="1:10" ht="12.75">
      <c r="A19" s="22" t="s">
        <v>31</v>
      </c>
      <c r="B19" s="23">
        <v>267</v>
      </c>
      <c r="C19" s="24">
        <v>3361332.42</v>
      </c>
      <c r="D19" s="24">
        <v>785513.61</v>
      </c>
      <c r="E19" s="25">
        <v>0.09667761196039086</v>
      </c>
      <c r="F19" s="26">
        <v>0.10367115073536524</v>
      </c>
      <c r="G19" s="27">
        <v>4146846.03</v>
      </c>
      <c r="H19" s="27"/>
      <c r="I19" s="24">
        <v>196641.14</v>
      </c>
      <c r="J19" s="28">
        <f t="shared" si="0"/>
        <v>4343487.17</v>
      </c>
    </row>
    <row r="20" spans="1:10" ht="12.75">
      <c r="A20" s="22" t="s">
        <v>32</v>
      </c>
      <c r="B20" s="23">
        <v>54</v>
      </c>
      <c r="C20" s="24">
        <v>679820.04</v>
      </c>
      <c r="D20" s="24">
        <v>263917.02</v>
      </c>
      <c r="E20" s="25">
        <v>0.022001840667658645</v>
      </c>
      <c r="F20" s="26">
        <v>0.023593426586155684</v>
      </c>
      <c r="G20" s="27">
        <v>943737.06</v>
      </c>
      <c r="H20" s="27"/>
      <c r="I20" s="24">
        <v>44751.49</v>
      </c>
      <c r="J20" s="28">
        <f t="shared" si="0"/>
        <v>988488.55</v>
      </c>
    </row>
    <row r="21" spans="1:10" ht="12.75">
      <c r="A21" s="22" t="s">
        <v>33</v>
      </c>
      <c r="B21" s="23">
        <v>18</v>
      </c>
      <c r="C21" s="24">
        <v>226606.68</v>
      </c>
      <c r="D21" s="24">
        <v>-3810.71</v>
      </c>
      <c r="E21" s="25">
        <v>0.005194160046837653</v>
      </c>
      <c r="F21" s="26">
        <v>0.005569899154935033</v>
      </c>
      <c r="G21" s="27">
        <v>222795.97</v>
      </c>
      <c r="H21" s="27"/>
      <c r="I21" s="24">
        <v>10564.86</v>
      </c>
      <c r="J21" s="28">
        <f t="shared" si="0"/>
        <v>233360.83000000002</v>
      </c>
    </row>
    <row r="22" spans="1:10" ht="12.75">
      <c r="A22" s="22" t="s">
        <v>34</v>
      </c>
      <c r="B22" s="23">
        <v>258</v>
      </c>
      <c r="C22" s="24">
        <v>3248029.08</v>
      </c>
      <c r="D22" s="24">
        <v>745448.65</v>
      </c>
      <c r="E22" s="25">
        <v>0.0931020557633512</v>
      </c>
      <c r="F22" s="26">
        <v>0.0998369432291027</v>
      </c>
      <c r="G22" s="27">
        <v>3993477.73</v>
      </c>
      <c r="H22" s="27"/>
      <c r="I22" s="24">
        <v>189368.5</v>
      </c>
      <c r="J22" s="28">
        <f t="shared" si="0"/>
        <v>4182846.23</v>
      </c>
    </row>
    <row r="23" spans="1:10" ht="12.75">
      <c r="A23" s="22" t="s">
        <v>35</v>
      </c>
      <c r="B23" s="23">
        <v>183</v>
      </c>
      <c r="C23" s="24">
        <v>2303834.58</v>
      </c>
      <c r="D23" s="24">
        <v>544219.12</v>
      </c>
      <c r="E23" s="25">
        <v>0.0663981803369924</v>
      </c>
      <c r="F23" s="26">
        <v>0.07120134251030659</v>
      </c>
      <c r="G23" s="27">
        <v>2848053.7</v>
      </c>
      <c r="H23" s="27"/>
      <c r="I23" s="24">
        <v>135053.13</v>
      </c>
      <c r="J23" s="28">
        <f t="shared" si="0"/>
        <v>2983106.83</v>
      </c>
    </row>
    <row r="24" spans="1:10" ht="12.75">
      <c r="A24" s="22" t="s">
        <v>36</v>
      </c>
      <c r="B24" s="23">
        <v>24</v>
      </c>
      <c r="C24" s="24">
        <v>302142.24</v>
      </c>
      <c r="D24" s="24">
        <v>102173.38</v>
      </c>
      <c r="E24" s="25">
        <v>0.009426023563333056</v>
      </c>
      <c r="F24" s="26">
        <v>0.010107890439720114</v>
      </c>
      <c r="G24" s="27">
        <v>404315.62</v>
      </c>
      <c r="H24" s="27"/>
      <c r="I24" s="24">
        <v>19172.42</v>
      </c>
      <c r="J24" s="28">
        <f t="shared" si="0"/>
        <v>423488.04</v>
      </c>
    </row>
    <row r="25" spans="1:10" ht="12.75">
      <c r="A25" s="22" t="s">
        <v>37</v>
      </c>
      <c r="B25" s="23">
        <v>90</v>
      </c>
      <c r="C25" s="24">
        <v>1133033.4</v>
      </c>
      <c r="D25" s="24">
        <v>241737.96</v>
      </c>
      <c r="E25" s="25">
        <v>0.032050770875663236</v>
      </c>
      <c r="F25" s="26">
        <v>0.03436928396614591</v>
      </c>
      <c r="G25" s="27">
        <v>1374771.36</v>
      </c>
      <c r="H25" s="27"/>
      <c r="I25" s="24">
        <v>65190.9</v>
      </c>
      <c r="J25" s="28">
        <f t="shared" si="0"/>
        <v>1439962.26</v>
      </c>
    </row>
    <row r="26" spans="1:13" s="31" customFormat="1" ht="12.75">
      <c r="A26" s="29" t="s">
        <v>40</v>
      </c>
      <c r="B26" s="23">
        <v>228</v>
      </c>
      <c r="C26" s="24">
        <v>2870351.2800000003</v>
      </c>
      <c r="D26" s="24">
        <v>651857.39</v>
      </c>
      <c r="E26" s="25">
        <v>0.08211511124272056</v>
      </c>
      <c r="F26" s="26">
        <v>0.0880552167422501</v>
      </c>
      <c r="G26" s="27">
        <v>3522208.67</v>
      </c>
      <c r="H26" s="27">
        <v>-1729756.68</v>
      </c>
      <c r="I26" s="24"/>
      <c r="J26" s="28">
        <f t="shared" si="0"/>
        <v>1792451.99</v>
      </c>
      <c r="K26" s="30"/>
      <c r="L26"/>
      <c r="M26"/>
    </row>
    <row r="27" spans="1:13" s="31" customFormat="1" ht="8.25" customHeight="1">
      <c r="A27" s="32"/>
      <c r="B27" s="33"/>
      <c r="C27" s="34"/>
      <c r="D27" s="34"/>
      <c r="E27" s="35"/>
      <c r="F27" s="34"/>
      <c r="G27" s="35"/>
      <c r="H27" s="36"/>
      <c r="I27" s="36"/>
      <c r="J27" s="37"/>
      <c r="K27" s="30"/>
      <c r="L27"/>
      <c r="M27"/>
    </row>
    <row r="28" spans="1:13" s="45" customFormat="1" ht="17.25" customHeight="1" thickBot="1">
      <c r="A28" s="38" t="s">
        <v>38</v>
      </c>
      <c r="B28" s="52">
        <f aca="true" t="shared" si="1" ref="B28:I28">SUM(B11:B27)</f>
        <v>2520</v>
      </c>
      <c r="C28" s="39">
        <f t="shared" si="1"/>
        <v>31724935.19999999</v>
      </c>
      <c r="D28" s="40">
        <f t="shared" si="1"/>
        <v>8275064.8</v>
      </c>
      <c r="E28" s="41">
        <f t="shared" si="1"/>
        <v>0.9325411290858887</v>
      </c>
      <c r="F28" s="42">
        <f t="shared" si="1"/>
        <v>1.0000000000000002</v>
      </c>
      <c r="G28" s="39">
        <f t="shared" si="1"/>
        <v>40000000</v>
      </c>
      <c r="H28" s="40">
        <f t="shared" si="1"/>
        <v>-1729756.68</v>
      </c>
      <c r="I28" s="39">
        <f t="shared" si="1"/>
        <v>1729756.6800000002</v>
      </c>
      <c r="J28" s="43">
        <f>SUM(J11:J27)</f>
        <v>40000000</v>
      </c>
      <c r="K28" s="44"/>
      <c r="L28"/>
      <c r="M28"/>
    </row>
    <row r="29" spans="1:13" s="51" customFormat="1" ht="9.75" customHeight="1">
      <c r="A29" s="46"/>
      <c r="B29" s="47"/>
      <c r="C29" s="48"/>
      <c r="D29" s="48"/>
      <c r="E29" s="48"/>
      <c r="F29" s="48"/>
      <c r="G29" s="48"/>
      <c r="H29" s="48"/>
      <c r="I29" s="48"/>
      <c r="J29" s="49"/>
      <c r="K29" s="50"/>
      <c r="L29"/>
      <c r="M29"/>
    </row>
    <row r="30" ht="4.5" customHeight="1" hidden="1"/>
    <row r="31" spans="1:13" s="2" customFormat="1" ht="12.75">
      <c r="A31" s="55" t="s">
        <v>39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/>
    </row>
  </sheetData>
  <sheetProtection/>
  <mergeCells count="13">
    <mergeCell ref="A3:J3"/>
    <mergeCell ref="A4:J4"/>
    <mergeCell ref="A7:A8"/>
    <mergeCell ref="B7:B8"/>
    <mergeCell ref="C7:C8"/>
    <mergeCell ref="D7:D8"/>
    <mergeCell ref="E7:E8"/>
    <mergeCell ref="F7:F8"/>
    <mergeCell ref="G7:G8"/>
    <mergeCell ref="H7:H8"/>
    <mergeCell ref="A31:L31"/>
    <mergeCell ref="I7:I8"/>
    <mergeCell ref="J7:J8"/>
  </mergeCells>
  <printOptions horizontalCentered="1" verticalCentered="1"/>
  <pageMargins left="0.15748031496062992" right="0.15748031496062992" top="0.5511811023622047" bottom="0.984251968503937" header="0.3149606299212598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mgemignani</dc:creator>
  <cp:keywords/>
  <dc:description/>
  <cp:lastModifiedBy>Gariazzo Laura</cp:lastModifiedBy>
  <dcterms:created xsi:type="dcterms:W3CDTF">2018-11-28T18:08:07Z</dcterms:created>
  <dcterms:modified xsi:type="dcterms:W3CDTF">2019-03-27T08:37:34Z</dcterms:modified>
  <cp:category/>
  <cp:version/>
  <cp:contentType/>
  <cp:contentStatus/>
</cp:coreProperties>
</file>